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14" documentId="120_S{2AC9BD13-BADA-5192-A53E-5A8FF88502F6}" xr6:coauthVersionLast="47" xr6:coauthVersionMax="47" xr10:uidLastSave="{236BCECB-68D3-4BC9-A1B6-6060351BD63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<sst xmlns="http://schemas.openxmlformats.org/spreadsheetml/2006/main" count="180301" uniqueCount="39134">
  <si>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</si>
  <si>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</si>
  <si>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</si>
  <si>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</si>
  <si>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</si>
  <si>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</si>
  <si>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</si>
  <si>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</si>
  <si>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</si>
  <si>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</si>
  <si>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</si>
  <si>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</si>
  <si>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</si>
  <si>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</si>
  <si>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</si>
  <si>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</si>
  <si>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</si>
  <si>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</si>
  <si>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</si>
  <si>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</si>
  <si>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</si>
  <si>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</si>
  <si>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</si>
  <si>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</si>
  <si>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</si>
  <si>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</si>
  <si>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</si>
  <si>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</si>
  <si>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</si>
  <si>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</si>
  <si>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</si>
  <si>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</si>
  <si>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</si>
  <si>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</si>
  <si>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</si>
  <si>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</si>
  <si>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</si>
  <si>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</si>
  <si>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</si>
  <si>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</si>
  <si>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</si>
  <si>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</si>
  <si>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</si>
  <si>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</si>
  <si>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</si>
  <si>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</si>
  <si>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</si>
  <si>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</si>
  <si>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</si>
  <si>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</si>
  <si>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</si>
  <si>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</si>
  <si>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</si>
  <si>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</si>
  <si>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</si>
  <si>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</si>
  <si>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</si>
  <si>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</si>
  <si>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</si>
  <si>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</si>
  <si>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</si>
  <si>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</si>
  <si>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</si>
  <si>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</si>
  <si>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</si>
  <si>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</si>
  <si>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</si>
  <si>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</si>
  <si>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</si>
  <si>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</si>
  <si>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</si>
  <si>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</si>
  <si>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</si>
  <si>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</si>
  <si>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</si>
  <si>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</si>
  <si>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</si>
  <si>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</si>
  <si>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</si>
  <si>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</si>
  <si>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</si>
  <si>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</si>
  <si>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</si>
  <si>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</si>
  <si>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</si>
  <si>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</si>
  <si>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</si>
  <si>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</si>
  <si>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</si>
  <si>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</si>
  <si>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</si>
  <si>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</si>
  <si>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</si>
  <si>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</si>
  <si>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</si>
  <si>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</si>
  <si>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</si>
  <si>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</si>
  <si>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</si>
  <si>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</si>
  <si>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</si>
  <si>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</si>
  <si>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</si>
  <si>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</si>
  <si>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</si>
  <si>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</si>
  <si>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</si>
  <si>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</si>
  <si>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</si>
  <si>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</si>
  <si>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</si>
  <si>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</si>
  <si>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</si>
  <si>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</si>
  <si>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</si>
  <si>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</si>
  <si>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</si>
  <si>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</si>
  <si>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</si>
  <si>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</si>
  <si>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</si>
  <si>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</si>
  <si>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</si>
  <si>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</si>
  <si>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</si>
  <si>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</si>
  <si>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</si>
  <si>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</si>
  <si>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</si>
  <si>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</si>
  <si>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</si>
  <si>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</si>
  <si>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</si>
  <si>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</si>
  <si>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</si>
  <si>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</si>
  <si>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</si>
  <si>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</si>
  <si>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</si>
  <si>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</si>
  <si>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</si>
  <si>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</si>
  <si>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</si>
  <si>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</si>
  <si>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</si>
  <si>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</si>
  <si>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</si>
  <si>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</si>
  <si>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</si>
  <si>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</si>
  <si>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</si>
  <si>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</si>
  <si>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</si>
  <si>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</si>
  <si>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</si>
  <si>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</si>
  <si>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</si>
  <si>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</si>
  <si>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</si>
  <si>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</si>
  <si>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</si>
  <si>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</si>
  <si>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</si>
  <si>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</si>
  <si>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</si>
  <si>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</si>
  <si>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</si>
  <si>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</si>
  <si>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</si>
  <si>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</si>
  <si>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</si>
  <si>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</si>
  <si>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</si>
  <si>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</si>
  <si>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</si>
  <si>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</si>
  <si>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</si>
  <si>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</si>
  <si>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</si>
  <si>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</si>
  <si>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</si>
  <si>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</si>
  <si>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</si>
  <si>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</si>
  <si>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</si>
  <si>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</si>
  <si>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</si>
  <si>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</si>
  <si>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</si>
  <si>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</si>
  <si>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</si>
  <si>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</si>
  <si>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</si>
  <si>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</si>
  <si>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</si>
  <si>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</si>
  <si>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</si>
  <si>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</si>
  <si>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</si>
  <si>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</si>
  <si>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</si>
  <si>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</si>
  <si>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</si>
  <si>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</si>
  <si>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</si>
  <si>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</si>
  <si>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</si>
  <si>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</si>
  <si>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</si>
  <si>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</si>
  <si>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</si>
  <si>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</si>
  <si>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</si>
  <si>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</si>
  <si>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</si>
  <si>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</si>
  <si>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</si>
  <si>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</si>
  <si>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</si>
  <si>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</si>
  <si>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</si>
  <si>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</si>
  <si>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</si>
  <si>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</si>
  <si>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</si>
  <si>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</si>
  <si>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</si>
  <si>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</si>
  <si>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</si>
  <si>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</si>
  <si>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</si>
  <si>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</si>
  <si>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</si>
  <si>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</si>
  <si>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</si>
  <si>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</si>
  <si>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</si>
  <si>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</si>
  <si>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</si>
  <si>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</si>
  <si>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</si>
  <si>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</si>
  <si>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</si>
  <si>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</si>
  <si>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</si>
  <si>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</si>
  <si>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</si>
  <si>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</si>
  <si>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</si>
  <si>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</si>
  <si>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</si>
  <si>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</si>
  <si>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</si>
  <si>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</si>
  <si>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</si>
  <si>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</si>
  <si>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</si>
  <si>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</si>
  <si>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</si>
  <si>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</si>
  <si>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</si>
  <si>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</si>
  <si>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</si>
  <si>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</si>
  <si>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</si>
  <si>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</si>
  <si>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</si>
  <si>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</si>
  <si>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</si>
  <si>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</si>
  <si>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</si>
  <si>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</si>
  <si>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</si>
  <si>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</si>
  <si>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</si>
  <si>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</si>
  <si>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</si>
  <si>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</si>
  <si>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</si>
  <si>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</si>
  <si>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</si>
  <si>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</si>
  <si>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</si>
  <si>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</si>
  <si>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</si>
  <si>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</si>
  <si>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</si>
  <si>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</si>
  <si>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</si>
  <si>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</si>
  <si>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</si>
  <si>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</si>
  <si>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</si>
  <si>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</si>
  <si>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</si>
  <si>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</si>
  <si>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</si>
  <si>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</si>
  <si>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</si>
  <si>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</si>
  <si>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</si>
  <si>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</si>
  <si>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</si>
  <si>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</si>
  <si>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</si>
  <si>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</si>
  <si>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</si>
  <si>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</si>
  <si>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</si>
  <si>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</si>
  <si>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</si>
  <si>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</si>
  <si>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</si>
  <si>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</si>
  <si>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</si>
  <si>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</si>
  <si>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</si>
  <si>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</si>
  <si>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</si>
  <si>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</si>
  <si>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</si>
  <si>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</si>
  <si>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</si>
  <si>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</si>
  <si>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</si>
  <si>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</si>
  <si>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</si>
  <si>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</si>
  <si>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</si>
  <si>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</si>
  <si>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</si>
  <si>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</si>
  <si>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</si>
  <si>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</si>
  <si>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</si>
  <si>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</si>
  <si>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</si>
  <si>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</si>
  <si>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</si>
  <si>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</si>
  <si>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</si>
  <si>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</si>
  <si>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</si>
  <si>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</si>
  <si>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</si>
  <si>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</si>
  <si>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</si>
  <si>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</si>
  <si>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</si>
  <si>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</si>
  <si>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</si>
  <si>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</si>
  <si>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</si>
  <si>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</si>
  <si>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</si>
  <si>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</si>
  <si>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</si>
  <si>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</si>
  <si>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</si>
  <si>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</si>
  <si>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</si>
  <si>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</si>
  <si>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</si>
  <si>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</si>
  <si>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</si>
  <si>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</si>
  <si>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</si>
  <si>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</si>
  <si>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</si>
  <si>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</si>
  <si>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</si>
  <si>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</si>
  <si>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</si>
  <si>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</si>
  <si>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</si>
  <si>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</si>
  <si>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</si>
  <si>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</si>
  <si>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</si>
  <si>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</si>
  <si>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</si>
  <si>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</si>
  <si>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</si>
  <si>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</si>
  <si>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</si>
  <si>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</si>
  <si>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</si>
  <si>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</si>
  <si>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</si>
  <si>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</si>
  <si>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</si>
  <si>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</si>
  <si>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</si>
  <si>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</si>
  <si>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</si>
  <si>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</si>
  <si>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</si>
  <si>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</si>
  <si>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</si>
  <si>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</si>
  <si>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</si>
  <si>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</si>
  <si>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</si>
  <si>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</si>
  <si>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</si>
  <si>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</si>
  <si>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</si>
  <si>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</si>
  <si>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</si>
  <si>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</si>
  <si>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</si>
  <si>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</si>
  <si>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</si>
  <si>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</si>
  <si>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</si>
  <si>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</si>
  <si>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</si>
  <si>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</si>
  <si>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</si>
  <si>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</si>
  <si>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</si>
  <si>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</si>
  <si>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</si>
  <si>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</si>
  <si>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</si>
  <si>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</si>
  <si>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</si>
  <si>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</si>
  <si>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</si>
  <si>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</si>
  <si>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</si>
  <si>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</si>
  <si>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</si>
  <si>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</si>
  <si>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</si>
  <si>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</si>
  <si>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</si>
  <si>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</si>
  <si>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</si>
  <si>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</si>
  <si>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</si>
  <si>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</si>
  <si>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</si>
  <si>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</si>
  <si>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</si>
  <si>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</si>
  <si>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</si>
  <si>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</si>
  <si>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</si>
  <si>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</si>
  <si>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</si>
  <si>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</si>
  <si>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</si>
  <si>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</si>
  <si>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</si>
  <si>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</si>
  <si>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</si>
  <si>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</si>
  <si>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</si>
  <si>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</si>
  <si>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</si>
  <si>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</si>
  <si>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</si>
  <si>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</si>
  <si>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</si>
  <si>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</si>
  <si>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</si>
  <si>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</si>
  <si>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</si>
  <si>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</si>
  <si>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</si>
  <si>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</si>
  <si>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</si>
  <si>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</si>
  <si>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</si>
  <si>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</si>
  <si>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</si>
  <si>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</si>
  <si>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</si>
  <si>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</si>
  <si>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</si>
  <si>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</si>
  <si>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</si>
  <si>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</si>
  <si>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</si>
  <si>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</si>
  <si>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</si>
  <si>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</si>
  <si>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</si>
  <si>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</si>
  <si>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</si>
  <si>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</si>
  <si>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</si>
  <si>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</si>
  <si>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</si>
  <si>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</si>
  <si>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</si>
  <si>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</si>
  <si>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</si>
  <si>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</si>
  <si>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</si>
  <si>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</si>
  <si>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</si>
  <si>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</si>
  <si>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</si>
  <si>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</si>
  <si>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</si>
  <si>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</si>
  <si>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</si>
  <si>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</si>
  <si>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</si>
  <si>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</si>
  <si>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</si>
  <si>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</si>
  <si>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</si>
  <si>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</si>
  <si>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</si>
  <si>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</si>
  <si>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</si>
  <si>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</si>
  <si>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</si>
  <si>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</si>
  <si>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</si>
  <si>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</si>
  <si>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</si>
  <si>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</si>
  <si>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</si>
  <si>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</si>
  <si>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</si>
  <si>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</si>
  <si>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</si>
  <si>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</si>
  <si>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</si>
  <si>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</si>
  <si>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</si>
  <si>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</si>
  <si>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</si>
  <si>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</si>
  <si>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</si>
  <si>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</si>
  <si>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</si>
  <si>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</si>
  <si>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</si>
  <si>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</si>
  <si>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</si>
  <si>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</si>
  <si>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</si>
  <si>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</si>
  <si>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</si>
  <si>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</si>
  <si>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</si>
  <si>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</si>
  <si>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</si>
  <si>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</si>
  <si>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</si>
  <si>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</si>
  <si>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</si>
  <si>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</si>
  <si>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</si>
  <si>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</si>
  <si>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</si>
  <si>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</si>
  <si>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</si>
  <si>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</si>
  <si>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</si>
  <si>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</si>
  <si>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</si>
  <si>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</si>
  <si>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</si>
  <si>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</si>
  <si>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</si>
  <si>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</si>
  <si>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</si>
  <si>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</si>
  <si>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</si>
  <si>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</si>
  <si>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</si>
  <si>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</si>
  <si>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</si>
  <si>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</si>
  <si>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</si>
  <si>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</si>
  <si>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</si>
  <si>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</si>
  <si>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</si>
  <si>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</si>
  <si>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</si>
  <si>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</si>
  <si>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</si>
  <si>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</si>
  <si>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</si>
  <si>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</si>
  <si>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</si>
  <si>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</si>
  <si>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</si>
  <si>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</si>
  <si>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</si>
  <si>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</si>
  <si>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</si>
  <si>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</si>
  <si>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</si>
  <si>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</si>
  <si>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</si>
  <si>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</si>
  <si>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</si>
  <si>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</si>
  <si>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</si>
  <si>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</si>
  <si>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</si>
  <si>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</si>
  <si>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</si>
  <si>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</si>
  <si>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</si>
  <si>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</si>
  <si>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</si>
  <si>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</si>
  <si>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</si>
  <si>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</si>
  <si>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</si>
  <si>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</si>
  <si>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</si>
  <si>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</si>
  <si>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</si>
  <si>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</si>
  <si>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</si>
  <si>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</si>
  <si>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</si>
  <si>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</si>
  <si>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</si>
  <si>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</si>
  <si>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</si>
  <si>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</si>
  <si>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</si>
  <si>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</si>
  <si>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</si>
  <si>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</si>
  <si>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</si>
  <si>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</si>
  <si>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</si>
  <si>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</si>
  <si>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</si>
  <si>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</si>
  <si>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</si>
  <si>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</si>
  <si>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</si>
  <si>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</si>
  <si>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</si>
  <si>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</si>
  <si>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</si>
  <si>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</si>
  <si>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</si>
  <si>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</si>
  <si>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</si>
  <si>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</si>
  <si>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</si>
  <si>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</si>
  <si>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</si>
  <si>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</si>
  <si>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</si>
  <si>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</si>
  <si>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</si>
  <si>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</si>
  <si>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</si>
  <si>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</si>
  <si>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</si>
  <si>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</si>
  <si>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</si>
  <si>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</si>
  <si>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</si>
  <si>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</si>
  <si>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</si>
  <si>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</si>
  <si>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</si>
  <si>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</si>
  <si>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</si>
  <si>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</si>
  <si>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</si>
  <si>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</si>
  <si>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</si>
  <si>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</si>
  <si>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</si>
  <si>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</si>
  <si>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</si>
  <si>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</si>
  <si>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</si>
  <si>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</si>
  <si>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</si>
  <si>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</si>
  <si>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</si>
  <si>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</si>
  <si>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</si>
  <si>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</si>
  <si>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</si>
  <si>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</si>
  <si>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</si>
  <si>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</si>
  <si>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</si>
  <si>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</si>
  <si>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</si>
  <si>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</si>
  <si>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</si>
  <si>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</si>
  <si>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</si>
  <si>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</si>
  <si>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</si>
  <si>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</si>
  <si>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</si>
  <si>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</si>
  <si>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</si>
  <si>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</si>
  <si>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</si>
  <si>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</si>
  <si>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</si>
  <si>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</si>
  <si>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</si>
  <si>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</si>
  <si>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</si>
  <si>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</si>
  <si>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</si>
  <si>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</si>
  <si>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</si>
  <si>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</si>
  <si>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</si>
  <si>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</si>
  <si>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</si>
  <si>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</si>
  <si>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</si>
  <si>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</si>
  <si>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</si>
  <si>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</si>
  <si>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</si>
  <si>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</si>
  <si>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</si>
  <si>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</si>
  <si>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</si>
  <si>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</si>
  <si>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</si>
  <si>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</si>
  <si>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</si>
  <si>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</si>
  <si>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</si>
  <si>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</si>
  <si>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</si>
  <si>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</si>
  <si>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</si>
  <si>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</si>
  <si>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</si>
  <si>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</si>
  <si>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</si>
  <si>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</si>
  <si>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</si>
  <si>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</si>
  <si>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</si>
  <si>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</si>
  <si>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</si>
  <si>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</si>
  <si>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</si>
  <si>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</si>
  <si>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</si>
  <si>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</si>
  <si>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</si>
  <si>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</si>
  <si>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</si>
  <si>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</si>
  <si>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</si>
  <si>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</si>
  <si>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</si>
  <si>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</si>
  <si>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</si>
  <si>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</si>
  <si>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</si>
  <si>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</si>
  <si>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</si>
  <si>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</si>
  <si>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</si>
  <si>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</si>
  <si>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</si>
  <si>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</si>
  <si>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</si>
  <si>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</si>
  <si>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</si>
  <si>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</si>
  <si>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</si>
  <si>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</si>
  <si>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</si>
  <si>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</si>
  <si>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</si>
  <si>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</si>
  <si>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</si>
  <si>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</si>
  <si>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</si>
  <si>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</si>
  <si>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</si>
  <si>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</si>
  <si>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</si>
  <si>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</si>
  <si>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</si>
  <si>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</si>
  <si>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</si>
  <si>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</si>
  <si>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</si>
  <si>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</si>
  <si>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</si>
  <si>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</si>
  <si>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</si>
  <si>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</si>
  <si>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</si>
  <si>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</si>
  <si>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</si>
  <si>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</si>
  <si>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</si>
  <si>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</si>
  <si>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</si>
  <si>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</si>
  <si>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</si>
  <si>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</si>
  <si>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</si>
  <si>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</si>
  <si>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</si>
  <si>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</si>
  <si>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</si>
  <si>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</si>
  <si>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</si>
  <si>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</si>
  <si>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</si>
  <si>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</si>
  <si>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</si>
  <si>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</si>
  <si>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</si>
  <si>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</si>
  <si>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</si>
  <si>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</si>
  <si>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</si>
  <si>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</si>
  <si>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</si>
  <si>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</si>
  <si>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</si>
  <si>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</si>
  <si>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</si>
  <si>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</si>
  <si>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</si>
  <si>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</si>
  <si>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</si>
  <si>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</si>
  <si>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</si>
  <si>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</si>
  <si>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</si>
  <si>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</si>
  <si>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</si>
  <si>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</si>
  <si>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</si>
  <si>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</si>
  <si>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</si>
  <si>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</si>
  <si>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</si>
  <si>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</si>
  <si>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</si>
  <si>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</si>
  <si>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</si>
  <si>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</si>
  <si>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</si>
  <si>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</si>
  <si>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</si>
  <si>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</si>
  <si>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</si>
  <si>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</si>
  <si>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</si>
  <si>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</si>
  <si>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</si>
  <si>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</si>
  <si>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</si>
  <si>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</si>
  <si>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</si>
  <si>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</si>
  <si>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</si>
  <si>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</si>
  <si>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</si>
  <si>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</si>
  <si>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</si>
  <si>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</si>
  <si>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</si>
  <si>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</si>
  <si>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</si>
  <si>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</si>
  <si>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</si>
  <si>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</si>
  <si>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</si>
  <si>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</si>
  <si>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</si>
  <si>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</si>
  <si>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</si>
  <si>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</si>
  <si>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</si>
  <si>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</si>
  <si>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</si>
  <si>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</si>
  <si>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</si>
  <si>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</si>
  <si>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</si>
  <si>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</si>
  <si>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</si>
  <si>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</si>
  <si>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</si>
  <si>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</si>
  <si>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</si>
  <si>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</si>
  <si>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</si>
  <si>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</si>
  <si>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</si>
  <si>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</si>
  <si>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</si>
  <si>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</si>
  <si>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</si>
  <si>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</si>
  <si>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</si>
  <si>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</si>
  <si>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</si>
  <si>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</si>
  <si>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</si>
  <si>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</si>
  <si>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</si>
  <si>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</si>
  <si>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</si>
  <si>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</si>
  <si>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</si>
  <si>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</si>
  <si>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</si>
  <si>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</si>
  <si>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</si>
  <si>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</si>
  <si>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</si>
  <si>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</si>
  <si>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</si>
  <si>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</si>
  <si>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</si>
  <si>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</si>
  <si>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</si>
  <si>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</si>
  <si>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</si>
  <si>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</si>
  <si>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</si>
  <si>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</si>
  <si>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</si>
  <si>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</si>
  <si>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</si>
  <si>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</si>
  <si>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</si>
  <si>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</si>
  <si>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</si>
  <si>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</si>
  <si>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</si>
  <si>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</si>
  <si>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</si>
  <si>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</si>
  <si>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</si>
  <si>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</si>
  <si>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</si>
  <si>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</si>
  <si>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</si>
  <si>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</si>
  <si>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</si>
  <si>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</si>
  <si>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</si>
  <si>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</si>
  <si>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</si>
  <si>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</si>
  <si>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</si>
  <si>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</si>
  <si>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</si>
  <si>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</si>
  <si>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</si>
  <si>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</si>
  <si>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</si>
  <si>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</si>
  <si>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</si>
  <si>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</si>
  <si>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</si>
  <si>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</si>
  <si>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</si>
  <si>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</si>
  <si>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</si>
  <si>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</si>
  <si>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</si>
  <si>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</si>
  <si>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</si>
  <si>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</si>
  <si>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</si>
  <si>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</si>
  <si>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</si>
  <si>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</si>
  <si>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</si>
  <si>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</si>
  <si>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</si>
  <si>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</si>
  <si>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</si>
  <si>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</si>
  <si>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</si>
  <si>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</si>
  <si>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</si>
  <si>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</si>
  <si>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</si>
  <si>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</si>
  <si>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</si>
  <si>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</si>
  <si>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</si>
  <si>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</si>
  <si>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</si>
  <si>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</si>
  <si>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</si>
  <si>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</si>
  <si>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</si>
  <si>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</si>
  <si>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</si>
  <si>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</si>
  <si>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</si>
  <si>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</si>
  <si>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</si>
  <si>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</si>
  <si>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</si>
  <si>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</si>
  <si>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</si>
  <si>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</si>
  <si>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</si>
  <si>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</si>
  <si>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</si>
  <si>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</si>
  <si>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</si>
  <si>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</si>
  <si>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</si>
  <si>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</si>
  <si>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</si>
  <si>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</si>
  <si>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</si>
  <si>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</si>
  <si>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</si>
  <si>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</si>
  <si>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</si>
  <si>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</si>
  <si>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</si>
  <si>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</si>
  <si>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</si>
  <si>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</si>
  <si>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</si>
  <si>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</si>
  <si>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</si>
  <si>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</si>
  <si>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</si>
  <si>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</si>
  <si>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</si>
  <si>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</si>
  <si>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</si>
  <si>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</si>
  <si>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</si>
  <si>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</si>
  <si>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</si>
  <si>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</si>
  <si>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</si>
  <si>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</si>
  <si>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</si>
  <si>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</si>
  <si>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</si>
  <si>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</si>
  <si>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</si>
  <si>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</si>
  <si>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</si>
  <si>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</si>
  <si>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</si>
  <si>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</si>
  <si>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</si>
  <si>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</si>
  <si>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</si>
  <si>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</si>
  <si>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</si>
  <si>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</si>
  <si>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</si>
  <si>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</si>
  <si>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</si>
  <si>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</si>
  <si>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</si>
  <si>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</si>
  <si>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</si>
  <si>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</si>
  <si>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</si>
  <si>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</si>
  <si>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</si>
  <si>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</si>
  <si>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</si>
  <si>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</si>
  <si>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</si>
  <si>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</si>
  <si>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</si>
  <si>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</si>
  <si>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</si>
  <si>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</si>
  <si>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</si>
  <si>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</si>
  <si>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</si>
  <si>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</si>
  <si>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</si>
  <si>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</si>
  <si>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</si>
  <si>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</si>
  <si>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</si>
  <si>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</si>
  <si>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</si>
  <si>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</si>
  <si>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</si>
  <si>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</si>
  <si>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</si>
  <si>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</si>
  <si>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</si>
  <si>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</si>
  <si>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</si>
  <si>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</si>
  <si>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</si>
  <si>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</si>
  <si>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</si>
  <si>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</si>
  <si>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</si>
  <si>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</si>
  <si>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</si>
  <si>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</si>
  <si>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</si>
  <si>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</si>
  <si>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</si>
  <si>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</si>
  <si>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</si>
  <si>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</si>
  <si>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</si>
  <si>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</si>
  <si>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</si>
  <si>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</si>
  <si>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</si>
  <si>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</si>
  <si>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</si>
  <si>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</si>
  <si>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</si>
  <si>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</si>
  <si>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</si>
  <si>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</si>
  <si>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</si>
  <si>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</si>
  <si>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</si>
  <si>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</si>
  <si>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</si>
  <si>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</si>
  <si>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</si>
  <si>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</si>
  <si>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</si>
  <si>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</si>
  <si>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</si>
  <si>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</si>
  <si>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</si>
  <si>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</si>
  <si>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</si>
  <si>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</si>
  <si>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</si>
  <si>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</si>
  <si>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</si>
  <si>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</si>
  <si>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</si>
  <si>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</si>
  <si>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</si>
  <si>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</si>
  <si>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</si>
  <si>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</si>
  <si>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</si>
  <si>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</si>
  <si>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</si>
  <si>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</si>
  <si>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</si>
  <si>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</si>
  <si>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</si>
  <si>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</si>
  <si>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</si>
  <si>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</si>
  <si>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</si>
  <si>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</si>
  <si>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</si>
  <si>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</si>
  <si>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</si>
  <si>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</si>
  <si>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</si>
  <si>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</si>
  <si>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</si>
  <si>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</si>
  <si>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</si>
  <si>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</si>
  <si>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</si>
  <si>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</si>
  <si>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</si>
  <si>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</si>
  <si>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</si>
  <si>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</si>
  <si>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</si>
  <si>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</si>
  <si>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</si>
  <si>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</si>
  <si>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</si>
  <si>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</si>
  <si>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</si>
  <si>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</si>
  <si>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</si>
  <si>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</si>
  <si>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</si>
  <si>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</si>
  <si>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</si>
  <si>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</si>
  <si>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</si>
  <si>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</si>
  <si>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</si>
  <si>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</si>
  <si>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</si>
  <si>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</si>
  <si>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</si>
  <si>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</si>
  <si>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</si>
  <si>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</si>
  <si>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</si>
  <si>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</si>
  <si>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</si>
  <si>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</si>
  <si>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</si>
  <si>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</si>
  <si>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</si>
  <si>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</si>
  <si>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</si>
  <si>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</si>
  <si>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</si>
  <si>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</si>
  <si>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</si>
  <si>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</si>
  <si>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</si>
  <si>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</si>
  <si>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</si>
  <si>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</si>
  <si>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</si>
  <si>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</si>
  <si>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</si>
  <si>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</si>
  <si>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</si>
  <si>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</si>
  <si>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</si>
  <si>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</si>
  <si>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</si>
  <si>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</si>
  <si>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</si>
  <si>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</si>
  <si>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</si>
  <si>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</si>
  <si>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</si>
  <si>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</si>
  <si>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</si>
  <si>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</si>
  <si>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</si>
  <si>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</si>
  <si>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</si>
  <si>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</si>
  <si>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</si>
  <si>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</si>
  <si>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</si>
  <si>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</si>
  <si>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</si>
  <si>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</si>
  <si>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</si>
  <si>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</si>
  <si>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</si>
  <si>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</si>
  <si>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</si>
  <si>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</si>
  <si>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</si>
  <si>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</si>
  <si>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</si>
  <si>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</si>
  <si>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</si>
  <si>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</si>
  <si>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</si>
  <si>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</si>
  <si>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</si>
  <si>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</si>
  <si>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</si>
  <si>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</si>
  <si>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</si>
  <si>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</si>
  <si>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</si>
  <si>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</si>
  <si>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</si>
  <si>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</si>
  <si>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</si>
  <si>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</si>
  <si>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</si>
  <si>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</si>
  <si>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</si>
  <si>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</si>
  <si>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</si>
  <si>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</si>
  <si>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</si>
  <si>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</si>
  <si>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</si>
  <si>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</si>
  <si>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</si>
  <si>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</si>
  <si>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</si>
  <si>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</si>
  <si>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</si>
  <si>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</si>
  <si>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</si>
  <si>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</si>
  <si>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</si>
  <si>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</si>
  <si>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</si>
  <si>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</si>
  <si>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</si>
  <si>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</si>
  <si>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</si>
  <si>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</si>
  <si>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</si>
  <si>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</si>
  <si>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</si>
  <si>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</si>
  <si>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</si>
  <si>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</si>
  <si>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</si>
  <si>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</si>
  <si>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</si>
  <si>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</si>
  <si>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</si>
  <si>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</si>
  <si>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</si>
  <si>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</si>
  <si>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</si>
  <si>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</si>
  <si>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</si>
  <si>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</si>
  <si>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</si>
  <si>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</si>
  <si>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</si>
  <si>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</si>
  <si>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</si>
  <si>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</si>
  <si>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</si>
  <si>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</si>
  <si>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</si>
  <si>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</si>
  <si>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</si>
  <si>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</si>
  <si>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</si>
  <si>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</si>
  <si>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</si>
  <si>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</si>
  <si>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</si>
  <si>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</si>
  <si>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</si>
  <si>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</si>
  <si>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</si>
  <si>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</si>
  <si>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</si>
  <si>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</si>
  <si>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</si>
  <si>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</si>
  <si>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</si>
  <si>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</si>
  <si>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</si>
  <si>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</si>
  <si>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</si>
  <si>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</si>
  <si>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</si>
  <si>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</si>
  <si>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</si>
  <si>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</si>
  <si>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</si>
  <si>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</si>
  <si>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</si>
  <si>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</si>
  <si>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</si>
  <si>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</si>
  <si>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</si>
  <si>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</si>
  <si>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</si>
  <si>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</si>
  <si>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</si>
  <si>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</si>
  <si>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</si>
  <si>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</si>
  <si>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</si>
  <si>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</si>
  <si>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</si>
  <si>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</si>
  <si>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</si>
  <si>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</si>
  <si>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</si>
  <si>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</si>
  <si>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</si>
  <si>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</si>
  <si>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</si>
  <si>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</si>
  <si>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</si>
  <si>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</si>
  <si>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</si>
  <si>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</si>
  <si>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</si>
  <si>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</si>
  <si>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</si>
  <si>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</si>
  <si>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</si>
  <si>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</si>
  <si>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</si>
  <si>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</si>
  <si>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</si>
  <si>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</si>
  <si>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</si>
  <si>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</si>
  <si>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</si>
  <si>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</si>
  <si>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</si>
  <si>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</si>
  <si>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</si>
  <si>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</si>
  <si>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</si>
  <si>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</si>
  <si>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</si>
  <si>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</si>
  <si>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</si>
  <si>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</si>
  <si>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</si>
  <si>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</si>
  <si>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</si>
  <si>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</si>
  <si>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</si>
  <si>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</si>
  <si>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</si>
  <si>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</si>
  <si>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</si>
  <si>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</si>
  <si>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</si>
  <si>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</si>
  <si>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</si>
  <si>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</si>
  <si>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</si>
  <si>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</si>
  <si>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</si>
  <si>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</si>
  <si>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</si>
  <si>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</si>
  <si>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</si>
  <si>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</si>
  <si>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</si>
  <si>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</si>
  <si>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</si>
  <si>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</si>
  <si>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</si>
  <si>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</si>
  <si>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</si>
  <si>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</si>
  <si>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</si>
  <si>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</si>
  <si>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</si>
  <si>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</si>
  <si>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</si>
  <si>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</si>
  <si>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</si>
  <si>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</si>
  <si>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</si>
  <si>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</si>
  <si>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</si>
  <si>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</si>
  <si>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</si>
  <si>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</si>
  <si>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</si>
  <si>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</si>
  <si>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</si>
  <si>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</si>
  <si>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</si>
  <si>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</si>
  <si>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</si>
  <si>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</si>
  <si>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</si>
  <si>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</si>
  <si>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</si>
  <si>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</si>
  <si>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</si>
  <si>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</si>
  <si>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</si>
  <si>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</si>
  <si>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</si>
  <si>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</si>
  <si>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</si>
  <si>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</si>
  <si>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</si>
  <si>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</si>
  <si>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</si>
  <si>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</si>
  <si>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</si>
  <si>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</si>
  <si>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</si>
  <si>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</si>
  <si>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</si>
  <si>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</si>
  <si>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</si>
  <si>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</si>
  <si>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</si>
  <si>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</si>
  <si>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</si>
  <si>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</si>
  <si>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</si>
  <si>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</si>
  <si>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</si>
  <si>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</si>
  <si>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</si>
  <si>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</si>
  <si>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</si>
  <si>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</si>
  <si>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</si>
  <si>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</si>
  <si>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</si>
  <si>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</si>
  <si>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</si>
  <si>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</si>
  <si>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</si>
  <si>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</si>
  <si>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</si>
  <si>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</si>
  <si>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</si>
  <si>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</si>
  <si>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</si>
  <si>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</si>
  <si>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</si>
  <si>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</si>
  <si>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</si>
  <si>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</si>
  <si>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</si>
  <si>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</si>
  <si>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</si>
  <si>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</si>
  <si>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</si>
  <si>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</si>
  <si>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</si>
  <si>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</si>
  <si>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</si>
  <si>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</si>
  <si>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</si>
  <si>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</si>
  <si>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</si>
  <si>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</si>
  <si>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</si>
  <si>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</si>
  <si>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</si>
  <si>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</si>
  <si>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</si>
  <si>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</si>
  <si>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</si>
  <si>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</si>
  <si>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</si>
  <si>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</si>
  <si>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</si>
  <si>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</si>
  <si>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</si>
  <si>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</si>
  <si>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</si>
  <si>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</si>
  <si>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</si>
  <si>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</si>
  <si>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</si>
  <si>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</si>
  <si>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</si>
  <si>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</si>
  <si>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</si>
  <si>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</si>
  <si>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</si>
  <si>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</si>
  <si>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</si>
  <si>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</si>
  <si>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</si>
  <si>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</si>
  <si>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</si>
  <si>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</si>
  <si>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</si>
  <si>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</si>
  <si>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</si>
  <si>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</si>
  <si>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</si>
  <si>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</si>
  <si>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</si>
  <si>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</si>
  <si>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</si>
  <si>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</si>
  <si>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</si>
  <si>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</si>
  <si>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</si>
  <si>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</si>
  <si>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</si>
  <si>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</si>
  <si>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</si>
  <si>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</si>
  <si>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</si>
  <si>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</si>
  <si>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</si>
  <si>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</si>
  <si>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</si>
  <si>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</si>
  <si>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</si>
  <si>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</si>
  <si>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</si>
  <si>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</si>
  <si>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</si>
  <si>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</si>
  <si>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</si>
  <si>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</si>
  <si>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</si>
  <si>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</si>
  <si>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</si>
  <si>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</si>
  <si>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</si>
  <si>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</si>
  <si>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</si>
  <si>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</si>
  <si>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</si>
  <si>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</si>
  <si>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</si>
  <si>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</si>
  <si>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</si>
  <si>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</si>
  <si>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</si>
  <si>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</si>
  <si>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</si>
  <si>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</si>
  <si>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</si>
  <si>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</si>
  <si>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</si>
  <si>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</si>
  <si>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</si>
  <si>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</si>
  <si>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</si>
  <si>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</si>
  <si>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</si>
  <si>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</si>
  <si>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</si>
  <si>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</si>
  <si>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</si>
  <si>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</si>
  <si>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</si>
  <si>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</si>
  <si>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</si>
  <si>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</si>
  <si>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</si>
  <si>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</si>
  <si>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</si>
  <si>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</si>
  <si>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</si>
  <si>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</si>
  <si>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</si>
  <si>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</si>
  <si>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</si>
  <si>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</si>
  <si>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</si>
  <si>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</si>
  <si>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</si>
  <si>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</si>
  <si>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</si>
  <si>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</si>
  <si>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</si>
  <si>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</si>
  <si>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</si>
  <si>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</si>
  <si>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</si>
  <si>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</si>
  <si>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</si>
  <si>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</si>
  <si>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</si>
  <si>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</si>
  <si>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</si>
  <si>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</si>
  <si>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</si>
  <si>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</si>
  <si>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</si>
  <si>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</si>
  <si>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</si>
  <si>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</si>
  <si>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</si>
  <si>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</si>
  <si>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</si>
  <si>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</si>
  <si>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</si>
  <si>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</si>
  <si>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</si>
  <si>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</si>
  <si>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</si>
  <si>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</si>
  <si>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</si>
  <si>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</si>
  <si>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</si>
  <si>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</si>
  <si>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</si>
  <si>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</si>
  <si>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</si>
  <si>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</si>
  <si>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</si>
  <si>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</si>
  <si>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</si>
  <si>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</si>
  <si>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</si>
  <si>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</si>
  <si>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</si>
  <si>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</si>
  <si>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</si>
  <si>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</si>
  <si>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</si>
  <si>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</si>
  <si>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</si>
  <si>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</si>
  <si>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</si>
  <si>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</si>
  <si>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</si>
  <si>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</si>
  <si>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</si>
  <si>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</si>
  <si>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</si>
  <si>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</si>
  <si>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</si>
  <si>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</si>
  <si>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</si>
  <si>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</si>
  <si>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</si>
  <si>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</si>
  <si>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</si>
  <si>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</si>
  <si>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</si>
  <si>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</si>
  <si>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</si>
  <si>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</si>
  <si>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</si>
  <si>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</si>
  <si>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</si>
  <si>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</si>
  <si>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</si>
  <si>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</si>
  <si>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</si>
  <si>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</si>
  <si>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</si>
  <si>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</si>
  <si>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</si>
  <si>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</si>
  <si>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</si>
  <si>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</si>
  <si>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</si>
  <si>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</si>
  <si>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</si>
  <si>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</si>
  <si>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</si>
  <si>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</si>
  <si>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</si>
  <si>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</si>
  <si>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</si>
  <si>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</si>
  <si>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</si>
  <si>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</si>
  <si>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</si>
  <si>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</si>
  <si>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</si>
  <si>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</si>
  <si>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</si>
  <si>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</si>
  <si>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</si>
  <si>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</si>
  <si>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</si>
  <si>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</si>
  <si>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</si>
  <si>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</si>
  <si>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</si>
  <si>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</si>
  <si>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</si>
  <si>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</si>
  <si>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</si>
  <si>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</si>
  <si>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</si>
  <si>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</si>
  <si>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</si>
  <si>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</si>
  <si>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</si>
  <si>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</si>
  <si>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</si>
  <si>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</si>
  <si>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</si>
  <si>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</si>
  <si>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</si>
  <si>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</si>
  <si>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</si>
  <si>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</si>
  <si>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</si>
  <si>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</si>
  <si>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</si>
  <si>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</si>
  <si>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</si>
  <si>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</si>
  <si>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</si>
  <si>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</si>
  <si>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</si>
  <si>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</si>
  <si>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</si>
  <si>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</si>
  <si>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</si>
  <si>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</si>
  <si>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</si>
  <si>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</si>
  <si>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</si>
  <si>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</si>
  <si>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</si>
  <si>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</si>
  <si>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</si>
  <si>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</si>
  <si>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</si>
  <si>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</si>
  <si>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</si>
  <si>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</si>
  <si>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</si>
  <si>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</si>
  <si>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</si>
  <si>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</si>
  <si>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</si>
  <si>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</si>
  <si>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</si>
  <si>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</si>
  <si>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</si>
  <si>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</si>
  <si>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</si>
  <si>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</si>
  <si>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</si>
  <si>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</si>
  <si>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</si>
  <si>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</si>
  <si>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</si>
  <si>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</si>
  <si>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</si>
  <si>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</si>
  <si>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</si>
  <si>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</si>
  <si>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</si>
  <si>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</si>
  <si>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</si>
  <si>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</si>
  <si>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</si>
  <si>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</si>
  <si>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</si>
  <si>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</si>
  <si>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</si>
  <si>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</si>
  <si>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</si>
  <si>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</si>
  <si>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</si>
  <si>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</si>
  <si>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</si>
  <si>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</si>
  <si>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</si>
  <si>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</si>
  <si>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</si>
  <si>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</si>
  <si>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</si>
  <si>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</si>
  <si>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</si>
  <si>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</si>
  <si>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</si>
  <si>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</si>
  <si>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</si>
  <si>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</si>
  <si>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</si>
  <si>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</si>
  <si>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</si>
  <si>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</si>
  <si>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</si>
  <si>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</si>
  <si>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</si>
  <si>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</si>
  <si>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</si>
  <si>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</si>
  <si>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</si>
  <si>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</si>
  <si>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</si>
  <si>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</si>
  <si>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</si>
  <si>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</si>
  <si>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</si>
  <si>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</si>
  <si>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</si>
  <si>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</si>
  <si>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</si>
  <si>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</si>
  <si>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</si>
  <si>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</si>
  <si>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</si>
  <si>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</si>
  <si>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</si>
  <si>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</si>
  <si>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</si>
  <si>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</si>
  <si>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</si>
  <si>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</si>
  <si>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</si>
  <si>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</si>
  <si>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</si>
  <si>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</si>
  <si>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</si>
  <si>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</si>
  <si>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</si>
  <si>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</si>
  <si>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</si>
  <si>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</si>
  <si>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</si>
  <si>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</si>
  <si>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</si>
  <si>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</si>
  <si>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</si>
  <si>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</si>
  <si>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</si>
  <si>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</si>
  <si>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</si>
  <si>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</si>
  <si>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</si>
  <si>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</si>
  <si>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</si>
  <si>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</si>
  <si>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</si>
  <si>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</si>
  <si>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</si>
  <si>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</si>
  <si>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</si>
  <si>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</si>
  <si>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</si>
  <si>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</si>
  <si>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</si>
  <si>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</si>
  <si>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</si>
  <si>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</si>
  <si>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</si>
  <si>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</si>
  <si>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</si>
  <si>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</si>
  <si>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</si>
  <si>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</si>
  <si>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</si>
  <si>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</si>
  <si>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</si>
  <si>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</si>
  <si>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</si>
  <si>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</si>
  <si>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</si>
  <si>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</si>
  <si>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</si>
  <si>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</si>
  <si>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</si>
  <si>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</si>
  <si>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</si>
  <si>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</si>
  <si>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</si>
  <si>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</si>
  <si>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</si>
  <si>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</si>
  <si>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</si>
  <si>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</si>
  <si>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</si>
  <si>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</si>
  <si>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</si>
  <si>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</si>
  <si>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</si>
  <si>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</si>
  <si>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</si>
  <si>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</si>
  <si>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</si>
  <si>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</si>
  <si>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</si>
  <si>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</si>
  <si>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</si>
  <si>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</si>
  <si>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</si>
  <si>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</si>
  <si>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</si>
  <si>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</si>
  <si>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</si>
  <si>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</si>
  <si>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</si>
  <si>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</si>
  <si>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</si>
  <si>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</si>
  <si>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</si>
  <si>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</si>
  <si>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</si>
  <si>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</si>
  <si>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</si>
  <si>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</si>
  <si>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</si>
  <si>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</si>
  <si>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</si>
  <si>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</si>
  <si>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</si>
  <si>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</si>
  <si>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</si>
  <si>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</si>
  <si>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</si>
  <si>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</si>
  <si>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</si>
  <si>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</si>
  <si>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</si>
  <si>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</si>
  <si>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</si>
  <si>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</si>
  <si>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</si>
  <si>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</si>
  <si>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</si>
  <si>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</si>
  <si>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</si>
  <si>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</si>
  <si>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</si>
  <si>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</si>
  <si>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</si>
  <si>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</si>
  <si>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</si>
  <si>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</si>
  <si>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</si>
  <si>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</si>
  <si>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</si>
  <si>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</si>
  <si>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</si>
  <si>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</si>
  <si>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</si>
  <si>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</si>
  <si>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</si>
  <si>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</si>
  <si>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</si>
  <si>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</si>
  <si>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</si>
  <si>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</si>
  <si>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</si>
  <si>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</si>
  <si>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</si>
  <si>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</si>
  <si>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</si>
  <si>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</si>
  <si>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</si>
  <si>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</si>
  <si>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</si>
  <si>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</si>
  <si>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</si>
  <si>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</si>
  <si>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</si>
  <si>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</si>
  <si>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</si>
  <si>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</si>
  <si>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</si>
  <si>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</si>
  <si>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</si>
  <si>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</si>
  <si>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</si>
  <si>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</si>
  <si>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</si>
  <si>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</si>
  <si>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</si>
  <si>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</si>
  <si>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</si>
  <si>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</si>
  <si>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</si>
  <si>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</si>
  <si>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</si>
  <si>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</si>
  <si>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</si>
  <si>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</si>
  <si>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</si>
  <si>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</si>
  <si>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</si>
  <si>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</si>
  <si>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</si>
  <si>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</si>
  <si>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</si>
  <si>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</si>
  <si>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</si>
  <si>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</si>
  <si>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</si>
  <si>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</si>
  <si>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</si>
  <si>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</si>
  <si>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</si>
  <si>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</si>
  <si>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</si>
  <si>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</si>
  <si>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</si>
  <si>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</si>
  <si>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</si>
  <si>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</si>
  <si>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</si>
  <si>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</si>
  <si>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</si>
  <si>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</si>
  <si>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</si>
  <si>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</si>
  <si>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</si>
  <si>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</si>
  <si>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</si>
  <si>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</si>
  <si>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</si>
  <si>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</si>
  <si>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</si>
  <si>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</si>
  <si>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</si>
  <si>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</si>
  <si>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</si>
  <si>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</si>
  <si>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</si>
  <si>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</si>
  <si>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</si>
  <si>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</si>
  <si>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</si>
  <si>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</si>
  <si>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</si>
  <si>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</si>
  <si>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</si>
  <si>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</si>
  <si>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</si>
  <si>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</si>
  <si>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</si>
  <si>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</si>
  <si>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</si>
  <si>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</si>
  <si>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</si>
  <si>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</si>
  <si>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</si>
  <si>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</si>
  <si>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</si>
  <si>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</si>
  <si>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</si>
  <si>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</si>
  <si>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</si>
  <si>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</si>
  <si>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</si>
  <si>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</si>
  <si>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</si>
  <si>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</si>
  <si>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</si>
  <si>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</si>
  <si>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</si>
  <si>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</si>
  <si>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</si>
  <si>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</si>
  <si>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</si>
  <si>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</si>
  <si>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</si>
  <si>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</si>
  <si>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</si>
  <si>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</si>
  <si>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</si>
  <si>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</si>
  <si>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</si>
  <si>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</si>
  <si>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</si>
  <si>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</si>
  <si>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</si>
  <si>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</si>
  <si>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</si>
  <si>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</si>
  <si>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</si>
  <si>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</si>
  <si>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</si>
  <si>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</si>
  <si>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</si>
  <si>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</si>
  <si>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</si>
  <si>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</si>
  <si>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</si>
  <si>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</si>
  <si>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</si>
  <si>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</si>
  <si>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</si>
  <si>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</si>
  <si>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</si>
  <si>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</si>
  <si>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</si>
  <si>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</si>
  <si>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</si>
  <si>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</si>
  <si>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</si>
  <si>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</si>
  <si>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</si>
  <si>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</si>
  <si>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</si>
  <si>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</si>
  <si>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</si>
  <si>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</si>
  <si>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</si>
  <si>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</si>
  <si>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</si>
  <si>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</si>
  <si>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</si>
  <si>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</si>
  <si>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</si>
  <si>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</si>
  <si>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</si>
  <si>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</si>
  <si>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</si>
  <si>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</si>
  <si>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</si>
  <si>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</si>
  <si>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</si>
  <si>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</si>
  <si>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</si>
  <si>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</si>
  <si>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</si>
  <si>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</si>
  <si>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</si>
  <si>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</si>
  <si>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</si>
  <si>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</si>
  <si>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</si>
  <si>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</si>
  <si>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</si>
  <si>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</si>
  <si>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</si>
  <si>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</si>
  <si>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</si>
  <si>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</si>
  <si>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</si>
  <si>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</si>
  <si>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</si>
  <si>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</si>
  <si>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</si>
  <si>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</si>
  <si>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</si>
  <si>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</si>
  <si>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</si>
  <si>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</si>
  <si>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</si>
  <si>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</si>
  <si>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</si>
  <si>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</si>
  <si>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</si>
  <si>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</si>
  <si>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</si>
  <si>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</si>
  <si>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</si>
  <si>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</si>
  <si>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</si>
  <si>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</si>
  <si>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</si>
  <si>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</si>
  <si>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</si>
  <si>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</si>
  <si>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</si>
  <si>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</si>
  <si>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</si>
  <si>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</si>
  <si>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</si>
  <si>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</si>
  <si>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</si>
  <si>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</si>
  <si>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</si>
  <si>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</si>
  <si>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</si>
  <si>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</si>
  <si>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</si>
  <si>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</si>
  <si>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</si>
  <si>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</si>
  <si>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</si>
  <si>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</si>
  <si>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</si>
  <si>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</si>
  <si>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</si>
  <si>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</si>
  <si>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</si>
  <si>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</si>
  <si>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</si>
  <si>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</si>
  <si>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</si>
  <si>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</si>
  <si>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</si>
  <si>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</si>
  <si>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</si>
  <si>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</si>
  <si>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</si>
  <si>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</si>
  <si>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</si>
  <si>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</si>
  <si>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</si>
  <si>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</si>
  <si>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</si>
  <si>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</si>
  <si>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</si>
  <si>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</si>
  <si>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</si>
  <si>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</si>
  <si>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</si>
  <si>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</si>
  <si>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</si>
  <si>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</si>
  <si>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</si>
  <si>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</si>
  <si>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</si>
  <si>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</si>
  <si>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</si>
  <si>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</si>
  <si>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</si>
  <si>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</si>
  <si>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</si>
  <si>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</si>
  <si>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</si>
  <si>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</si>
  <si>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</si>
  <si>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</si>
  <si>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</si>
  <si>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</si>
  <si>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</si>
  <si>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</si>
  <si>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</si>
  <si>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</si>
  <si>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</si>
  <si>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</si>
  <si>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</si>
  <si>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</si>
  <si>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</si>
  <si>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</si>
  <si>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</si>
  <si>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</si>
  <si>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</si>
  <si>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</si>
  <si>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</si>
  <si>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</si>
  <si>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</si>
  <si>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</si>
  <si>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</si>
  <si>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</si>
  <si>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</si>
  <si>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</si>
  <si>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</si>
  <si>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</si>
  <si>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</si>
  <si>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</si>
  <si>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</si>
  <si>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</si>
  <si>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</si>
  <si>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</si>
  <si>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</si>
  <si>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</si>
  <si>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</si>
  <si>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</si>
  <si>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</si>
  <si>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</si>
  <si>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</si>
  <si>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</si>
  <si>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</si>
  <si>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</si>
  <si>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</si>
  <si>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</si>
  <si>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</si>
  <si>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</si>
  <si>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</si>
  <si>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</si>
  <si>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</si>
  <si>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</si>
  <si>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</si>
  <si>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</si>
  <si>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</si>
  <si>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</si>
  <si>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</si>
  <si>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</si>
  <si>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</si>
  <si>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</si>
  <si>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</si>
  <si>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</si>
  <si>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</si>
  <si>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</si>
  <si>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</si>
  <si>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</si>
  <si>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</si>
  <si>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</si>
  <si>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</si>
  <si>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</si>
  <si>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</si>
  <si>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</si>
  <si>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</si>
  <si>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</si>
  <si>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</si>
  <si>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</si>
  <si>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</si>
  <si>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</si>
  <si>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</si>
  <si>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</si>
  <si>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</si>
  <si>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</si>
  <si>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</si>
  <si>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</si>
  <si>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</si>
  <si>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</si>
  <si>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</si>
  <si>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</si>
  <si>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</si>
  <si>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</si>
  <si>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</si>
  <si>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</si>
  <si>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</si>
  <si>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</si>
  <si>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</si>
  <si>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</si>
  <si>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</si>
  <si>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</si>
  <si>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</si>
  <si>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</si>
  <si>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</si>
  <si>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</si>
  <si>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</si>
  <si>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</si>
  <si>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</si>
  <si>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</si>
  <si>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</si>
  <si>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</si>
  <si>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</si>
  <si>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</si>
  <si>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</si>
  <si>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</si>
  <si>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</si>
  <si>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</si>
  <si>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</si>
  <si>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</si>
  <si>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</si>
  <si>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</si>
  <si>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</si>
  <si>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</si>
  <si>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</si>
  <si>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</si>
  <si>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</si>
  <si>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</si>
  <si>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</si>
  <si>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</si>
  <si>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</si>
  <si>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</si>
  <si>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</si>
  <si>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</si>
  <si>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</si>
  <si>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</si>
  <si>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</si>
  <si>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</si>
  <si>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</si>
  <si>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</si>
  <si>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</si>
  <si>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</si>
  <si>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</si>
  <si>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</si>
  <si>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</si>
  <si>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</si>
  <si>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</si>
  <si>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</si>
  <si>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</si>
  <si>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</si>
  <si>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</si>
  <si>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</si>
  <si>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</si>
  <si>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</si>
  <si>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</si>
  <si>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</si>
  <si>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</si>
  <si>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</si>
  <si>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</si>
  <si>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</si>
  <si>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</si>
  <si>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</si>
  <si>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</si>
  <si>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</si>
  <si>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</si>
  <si>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</si>
  <si>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</si>
  <si>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</si>
  <si>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</si>
  <si>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</si>
  <si>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</si>
  <si>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</si>
  <si>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</si>
  <si>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</si>
  <si>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</si>
  <si>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</si>
  <si>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</si>
  <si>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</si>
  <si>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</si>
  <si>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</si>
  <si>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</si>
  <si>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</si>
  <si>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</si>
  <si>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</si>
  <si>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</si>
  <si>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</si>
  <si>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</si>
  <si>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</si>
  <si>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</si>
  <si>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</si>
  <si>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</si>
  <si>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</si>
  <si>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</si>
  <si>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</si>
  <si>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</si>
  <si>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</si>
  <si>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</si>
  <si>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</si>
  <si>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</si>
  <si>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</si>
  <si>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</si>
  <si>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</si>
  <si>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</si>
  <si>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</si>
  <si>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</si>
  <si>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</si>
  <si>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</si>
  <si>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</si>
  <si>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</si>
  <si>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</si>
  <si>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</si>
  <si>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</si>
  <si>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</si>
  <si>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</si>
  <si>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</si>
  <si>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</si>
  <si>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</si>
  <si>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</si>
  <si>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</si>
  <si>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</si>
  <si>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</si>
  <si>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</si>
  <si>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</si>
  <si>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</si>
  <si>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</si>
  <si>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</si>
  <si>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</si>
  <si>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</si>
  <si>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</si>
  <si>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</si>
  <si>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</si>
  <si>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</si>
  <si>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</si>
  <si>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</si>
  <si>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</si>
  <si>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</si>
  <si>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</si>
  <si>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</si>
  <si>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</si>
  <si>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</si>
  <si>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</si>
  <si>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</si>
  <si>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</si>
  <si>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</si>
  <si>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</si>
  <si>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</si>
  <si>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</si>
  <si>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</si>
  <si>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</si>
  <si>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</si>
  <si>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</si>
  <si>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</si>
  <si>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</si>
  <si>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</si>
  <si>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</si>
  <si>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</si>
  <si>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</si>
  <si>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</si>
  <si>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</si>
  <si>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</si>
  <si>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</si>
  <si>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</si>
  <si>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</si>
  <si>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</si>
  <si>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</si>
  <si>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</si>
  <si>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</si>
  <si>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</si>
  <si>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</si>
  <si>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</si>
  <si>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</si>
  <si>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</si>
  <si>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</si>
  <si>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</si>
  <si>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</si>
  <si>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</si>
  <si>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</si>
  <si>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</si>
  <si>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</si>
  <si>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</si>
  <si>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</si>
  <si>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</si>
  <si>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</si>
  <si>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</si>
  <si>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</si>
  <si>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</si>
  <si>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</si>
  <si>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</si>
  <si>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</si>
  <si>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</si>
  <si>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</si>
  <si>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</si>
  <si>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</si>
  <si>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</si>
  <si>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</si>
  <si>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</si>
  <si>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</si>
  <si>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</si>
  <si>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</si>
  <si>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</si>
  <si>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</si>
  <si>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</si>
  <si>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</si>
  <si>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</si>
  <si>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</si>
  <si>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</si>
  <si>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</si>
  <si>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</si>
  <si>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</si>
  <si>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</si>
  <si>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</si>
  <si>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</si>
  <si>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</si>
  <si>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</si>
  <si>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</si>
  <si>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</si>
  <si>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</si>
  <si>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</si>
  <si>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</si>
  <si>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</si>
  <si>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</si>
  <si>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</si>
  <si>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</si>
  <si>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</si>
  <si>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</si>
  <si>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</si>
  <si>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</si>
  <si>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</si>
  <si>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</si>
  <si>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</si>
  <si>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</si>
  <si>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</si>
  <si>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</si>
  <si>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</si>
  <si>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</si>
  <si>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</si>
  <si>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</si>
  <si>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</si>
  <si>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</si>
  <si>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</si>
  <si>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</si>
  <si>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</si>
  <si>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</si>
  <si>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</si>
  <si>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</si>
  <si>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</si>
  <si>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</si>
  <si>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</si>
  <si>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</si>
  <si>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</si>
  <si>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</si>
  <si>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</si>
  <si>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</si>
  <si>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</si>
  <si>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</si>
  <si>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</si>
  <si>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</si>
  <si>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</si>
  <si>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</si>
  <si>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</si>
  <si>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</si>
  <si>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</si>
  <si>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</si>
  <si>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</si>
  <si>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</si>
  <si>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</si>
  <si>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</si>
  <si>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</si>
  <si>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</si>
  <si>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</si>
  <si>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</si>
  <si>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</si>
  <si>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</si>
  <si>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</si>
  <si>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</si>
  <si>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</si>
  <si>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</si>
  <si>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</si>
  <si>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</si>
  <si>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</si>
  <si>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</si>
  <si>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</si>
  <si>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</si>
  <si>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</si>
  <si>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</si>
  <si>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</si>
  <si>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</si>
  <si>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</si>
  <si>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</si>
  <si>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</si>
  <si>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</si>
  <si>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</si>
  <si>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</si>
  <si>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</si>
  <si>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</si>
  <si>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</si>
  <si>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</si>
  <si>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</si>
  <si>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</si>
  <si>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</si>
  <si>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</si>
  <si>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</si>
  <si>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</si>
  <si>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</si>
  <si>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</si>
  <si>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</si>
  <si>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</si>
  <si>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</si>
  <si>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</si>
  <si>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</si>
  <si>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</si>
  <si>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</si>
  <si>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</si>
  <si>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</si>
  <si>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</si>
  <si>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</si>
  <si>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</si>
  <si>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</si>
  <si>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</si>
  <si>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</si>
  <si>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</si>
  <si>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</si>
  <si>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</si>
  <si>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</si>
  <si>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</si>
  <si>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</si>
  <si>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</si>
  <si>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</si>
  <si>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</si>
  <si>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</si>
  <si>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</si>
  <si>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</si>
  <si>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</si>
  <si>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</si>
  <si>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</si>
  <si>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</si>
  <si>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</si>
  <si>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</si>
  <si>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</si>
  <si>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</si>
  <si>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</si>
  <si>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</si>
  <si>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</si>
  <si>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</si>
  <si>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</si>
  <si>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</si>
  <si>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</si>
  <si>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</si>
  <si>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</si>
  <si>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</si>
  <si>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</si>
  <si>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</si>
  <si>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</si>
  <si>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</si>
  <si>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</si>
  <si>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</si>
  <si>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</si>
  <si>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</si>
  <si>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</si>
  <si>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</si>
  <si>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</si>
  <si>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</si>
  <si>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</si>
  <si>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</si>
  <si>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</si>
  <si>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</si>
  <si>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</si>
  <si>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</si>
  <si>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</si>
  <si>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</si>
  <si>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</si>
  <si>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</si>
  <si>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</si>
  <si>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</si>
  <si>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</si>
  <si>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</si>
  <si>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</si>
  <si>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</si>
  <si>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</si>
  <si>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</si>
  <si>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</si>
  <si>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</si>
  <si>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</si>
  <si>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</si>
  <si>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</si>
  <si>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</si>
  <si>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</si>
  <si>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</si>
  <si>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</si>
  <si>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</si>
  <si>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</si>
  <si>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</si>
  <si>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</si>
  <si>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</si>
  <si>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</si>
  <si>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</si>
  <si>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</si>
  <si>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</si>
  <si>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</si>
  <si>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</si>
  <si>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</si>
  <si>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</si>
  <si>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</si>
  <si>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</si>
  <si>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</si>
  <si>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</si>
  <si>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</si>
  <si>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</si>
  <si>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</si>
  <si>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</si>
  <si>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</si>
  <si>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</si>
  <si>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</si>
  <si>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</si>
  <si>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</si>
  <si>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</si>
  <si>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</si>
  <si>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</si>
  <si>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</si>
  <si>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</si>
  <si>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</si>
  <si>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</si>
  <si>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</si>
  <si>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</si>
  <si>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</si>
  <si>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</si>
  <si>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</si>
  <si>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</si>
  <si>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</si>
  <si>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</si>
  <si>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</si>
  <si>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</si>
  <si>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</si>
  <si>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</si>
  <si>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</si>
  <si>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</si>
  <si>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</si>
  <si>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</si>
  <si>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</si>
  <si>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</si>
  <si>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</si>
  <si>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</si>
  <si>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</si>
  <si>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</si>
  <si>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</si>
  <si>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</si>
  <si>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</si>
  <si>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</si>
  <si>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</si>
  <si>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</si>
  <si>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</si>
  <si>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</si>
  <si>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</si>
  <si>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</si>
  <si>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</si>
  <si>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</si>
  <si>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</si>
  <si>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</si>
  <si>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</si>
  <si>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</si>
  <si>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</si>
  <si>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</si>
  <si>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</si>
  <si>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</si>
  <si>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</si>
  <si>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</si>
  <si>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</si>
  <si>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</si>
  <si>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</si>
  <si>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</si>
  <si>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</si>
  <si>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</si>
  <si>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</si>
  <si>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</si>
  <si>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</si>
  <si>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</si>
  <si>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</si>
  <si>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</si>
  <si>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</si>
  <si>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</si>
  <si>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</si>
  <si>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</si>
  <si>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</si>
  <si>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</si>
  <si>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</si>
  <si>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</si>
  <si>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</si>
  <si>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</si>
  <si>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</si>
  <si>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</si>
  <si>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</si>
  <si>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</si>
  <si>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</si>
  <si>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</si>
  <si>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</si>
  <si>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</si>
  <si>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</si>
  <si>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</si>
  <si>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</si>
  <si>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</si>
  <si>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</si>
  <si>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</si>
  <si>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</si>
  <si>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</si>
  <si>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</si>
  <si>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</si>
  <si>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</si>
  <si>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</si>
  <si>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</si>
  <si>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</si>
  <si>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</si>
  <si>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</si>
  <si>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</si>
  <si>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</si>
  <si>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</si>
  <si>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</si>
  <si>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</si>
  <si>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</si>
  <si>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</si>
  <si>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</si>
  <si>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</si>
  <si>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</si>
  <si>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</si>
  <si>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</si>
  <si>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</si>
  <si>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</si>
  <si>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</si>
  <si>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</si>
  <si>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</si>
  <si>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</si>
  <si>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</si>
  <si>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</si>
  <si>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</si>
  <si>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</si>
  <si>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</si>
  <si>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</si>
  <si>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</si>
  <si>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</si>
  <si>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</si>
  <si>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</si>
  <si>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</si>
  <si>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</si>
  <si>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</si>
  <si>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</si>
  <si>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</si>
  <si>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</si>
  <si>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</si>
  <si>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</si>
  <si>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</si>
  <si>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</si>
  <si>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</si>
  <si>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</si>
  <si>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</si>
  <si>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</si>
  <si>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</si>
  <si>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</si>
  <si>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</si>
  <si>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</si>
  <si>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</si>
  <si>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</si>
  <si>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</si>
  <si>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</si>
  <si>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</si>
  <si>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</si>
  <si>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</si>
  <si>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</si>
  <si>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</si>
  <si>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</si>
  <si>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</si>
  <si>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</si>
  <si>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</si>
  <si>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</si>
  <si>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</si>
  <si>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</si>
  <si>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</si>
  <si>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</si>
  <si>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</si>
  <si>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</si>
  <si>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</si>
  <si>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</si>
  <si>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</si>
  <si>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</si>
  <si>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</si>
  <si>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</si>
  <si>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</si>
  <si>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</si>
  <si>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</si>
  <si>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</si>
  <si>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</si>
  <si>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</si>
  <si>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</si>
  <si>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</si>
  <si>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</si>
  <si>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</si>
  <si>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</si>
  <si>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</si>
  <si>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</si>
  <si>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</si>
  <si>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</si>
  <si>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</si>
  <si>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</si>
  <si>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</si>
  <si>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</si>
  <si>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</si>
  <si>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</si>
  <si>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</si>
  <si>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</si>
  <si>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</si>
  <si>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</si>
  <si>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</si>
  <si>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</si>
  <si>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</si>
  <si>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</si>
  <si>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</si>
  <si>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</si>
  <si>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</si>
  <si>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</si>
  <si>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</si>
  <si>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</si>
  <si>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</si>
  <si>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</si>
  <si>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</si>
  <si>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</si>
  <si>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</si>
  <si>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</si>
  <si>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</si>
  <si>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</si>
  <si>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</si>
  <si>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</si>
  <si>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</si>
  <si>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</si>
  <si>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</si>
  <si>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</si>
  <si>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</si>
  <si>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</si>
  <si>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</si>
  <si>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</si>
  <si>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</si>
  <si>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</si>
  <si>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</si>
  <si>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</si>
  <si>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</si>
  <si>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</si>
  <si>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</si>
  <si>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</si>
  <si>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</si>
  <si>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</si>
  <si>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</si>
  <si>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</si>
  <si>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</si>
  <si>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</si>
  <si>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</si>
  <si>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</si>
  <si>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</si>
  <si>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</si>
  <si>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</si>
  <si>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</si>
  <si>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</si>
  <si>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</si>
  <si>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</si>
  <si>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</si>
  <si>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</si>
  <si>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</si>
  <si>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</si>
  <si>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</si>
  <si>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</si>
  <si>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</si>
  <si>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</si>
  <si>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</si>
  <si>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</si>
  <si>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</si>
  <si>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</si>
  <si>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</si>
  <si>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</si>
  <si>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</si>
  <si>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</si>
  <si>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</si>
  <si>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</si>
  <si>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</si>
  <si>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</si>
  <si>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</si>
  <si>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</si>
  <si>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</si>
  <si>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</si>
  <si>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</si>
  <si>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</si>
  <si>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</si>
  <si>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</si>
  <si>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</si>
  <si>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</si>
  <si>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</si>
  <si>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</si>
  <si>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</si>
  <si>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</si>
  <si>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</si>
  <si>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</si>
  <si>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</si>
  <si>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</si>
  <si>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</si>
  <si>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</si>
  <si>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</si>
  <si>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</si>
  <si>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</si>
  <si>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</si>
  <si>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</si>
  <si>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</si>
  <si>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</si>
  <si>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</si>
  <si>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</si>
  <si>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</si>
  <si>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</si>
  <si>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</si>
  <si>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</si>
  <si>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</si>
  <si>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</si>
  <si>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</si>
  <si>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</si>
  <si>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</si>
  <si>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</si>
  <si>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</si>
  <si>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</si>
  <si>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</si>
  <si>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</si>
  <si>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</si>
  <si>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</si>
  <si>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</si>
  <si>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</si>
  <si>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</si>
  <si>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</si>
  <si>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</si>
  <si>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</si>
  <si>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</si>
  <si>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</si>
  <si>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</si>
  <si>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</si>
  <si>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</si>
  <si>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</si>
  <si>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</si>
  <si>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</si>
  <si>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</si>
  <si>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</si>
  <si>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</si>
  <si>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</si>
  <si>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</si>
  <si>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</si>
  <si>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</si>
  <si>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</si>
  <si>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</si>
  <si>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</si>
  <si>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</si>
  <si>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</si>
  <si>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</si>
  <si>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</si>
  <si>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</si>
  <si>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</si>
  <si>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</si>
  <si>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</si>
  <si>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</si>
  <si>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</si>
  <si>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</si>
  <si>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</si>
  <si>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</si>
  <si>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</si>
  <si>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</si>
  <si>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</si>
  <si>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</si>
  <si>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</si>
  <si>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</si>
  <si>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</si>
  <si>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</si>
  <si>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</si>
  <si>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</si>
  <si>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</si>
  <si>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</si>
  <si>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</si>
  <si>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</si>
  <si>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</si>
  <si>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</si>
  <si>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</si>
  <si>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</si>
  <si>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</si>
  <si>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</si>
  <si>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</si>
  <si>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</si>
  <si>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</si>
  <si>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</si>
  <si>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</si>
  <si>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</si>
  <si>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</si>
  <si>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</si>
  <si>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</si>
  <si>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</si>
  <si>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</si>
  <si>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</si>
  <si>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</si>
  <si>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</si>
  <si>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</si>
  <si>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</si>
  <si>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</si>
  <si>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</si>
  <si>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</si>
  <si>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</si>
  <si>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</si>
  <si>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</si>
  <si>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</si>
  <si>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</si>
  <si>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</si>
  <si>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</si>
  <si>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</si>
  <si>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</si>
  <si>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</si>
  <si>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</si>
  <si>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</si>
  <si>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</si>
  <si>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</si>
  <si>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</si>
  <si>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</si>
  <si>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</si>
  <si>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</si>
  <si>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</si>
  <si>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</si>
  <si>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</si>
  <si>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</si>
  <si>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</si>
  <si>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</si>
  <si>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</si>
  <si>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</si>
  <si>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</si>
  <si>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</si>
  <si>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</si>
  <si>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</si>
  <si>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</si>
  <si>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</si>
  <si>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</si>
  <si>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</si>
  <si>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</si>
  <si>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</si>
  <si>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</si>
  <si>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</si>
  <si>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</si>
  <si>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</si>
  <si>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</si>
  <si>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</si>
  <si>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</si>
  <si>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</si>
  <si>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</si>
  <si>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</si>
  <si>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</si>
  <si>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</si>
  <si>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</si>
  <si>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</si>
  <si>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</si>
  <si>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</si>
  <si>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</si>
  <si>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</si>
  <si>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</si>
  <si>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</si>
  <si>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</si>
  <si>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</si>
  <si>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</si>
  <si>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</si>
  <si>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</si>
  <si>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</si>
  <si>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</si>
  <si>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</si>
  <si>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</si>
  <si>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</si>
  <si>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</si>
  <si>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</si>
  <si>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</si>
  <si>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</si>
  <si>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</si>
  <si>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</si>
  <si>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</si>
  <si>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</si>
  <si>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</si>
  <si>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</si>
  <si>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</si>
  <si>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</si>
  <si>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</si>
  <si>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</si>
  <si>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</si>
  <si>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</si>
  <si>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</si>
  <si>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</si>
  <si>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</si>
  <si>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</si>
  <si>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</si>
  <si>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</si>
  <si>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</si>
  <si>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</si>
  <si>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</si>
  <si>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</si>
  <si>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</si>
  <si>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</si>
  <si>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</si>
  <si>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</si>
  <si>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</si>
  <si>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</si>
  <si>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</si>
  <si>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</si>
  <si>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</si>
  <si>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</si>
  <si>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</si>
  <si>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</si>
  <si>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</si>
  <si>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</si>
  <si>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</si>
  <si>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</si>
  <si>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</si>
  <si>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</si>
  <si>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</si>
  <si>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</si>
  <si>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</si>
  <si>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</si>
  <si>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</si>
  <si>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</si>
  <si>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</si>
  <si>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</si>
  <si>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</si>
  <si>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</si>
  <si>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</si>
  <si>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</si>
  <si>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</si>
  <si>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</si>
  <si>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</si>
  <si>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</si>
  <si>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</si>
  <si>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</si>
  <si>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</si>
  <si>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</si>
  <si>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</si>
  <si>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</si>
  <si>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</si>
  <si>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</si>
  <si>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</si>
  <si>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</si>
  <si>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</si>
  <si>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</si>
  <si>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</si>
  <si>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</si>
  <si>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</si>
  <si>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</si>
  <si>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</si>
  <si>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</si>
  <si>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</si>
  <si>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</si>
  <si>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</si>
  <si>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</si>
  <si>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</si>
  <si>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</si>
  <si>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</si>
  <si>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</si>
  <si>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</si>
  <si>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</si>
  <si>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</si>
  <si>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</si>
  <si>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</si>
  <si>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</si>
  <si>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</si>
  <si>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</si>
  <si>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</si>
  <si>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</si>
  <si>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</si>
  <si>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</si>
  <si>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</si>
  <si>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</si>
  <si>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</si>
  <si>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</si>
  <si>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</si>
  <si>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</si>
  <si>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</si>
  <si>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</si>
  <si>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</si>
  <si>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</si>
  <si>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</si>
  <si>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</si>
  <si>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</si>
  <si>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</si>
  <si>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</si>
  <si>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</si>
  <si>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</si>
  <si>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</si>
  <si>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</si>
  <si>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</si>
  <si>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</si>
  <si>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</si>
  <si>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</si>
  <si>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</si>
  <si>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</si>
  <si>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</si>
  <si>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</si>
  <si>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</si>
  <si>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</si>
  <si>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</si>
  <si>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</si>
  <si>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</si>
  <si>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</si>
  <si>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</si>
  <si>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</si>
  <si>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</si>
  <si>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</si>
  <si>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</si>
  <si>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</si>
  <si>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</si>
  <si>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</si>
  <si>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</si>
  <si>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</si>
  <si>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</si>
  <si>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</si>
  <si>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</si>
  <si>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</si>
  <si>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</si>
  <si>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</si>
  <si>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</si>
  <si>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</si>
  <si>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</si>
  <si>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</si>
  <si>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</si>
  <si>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</si>
  <si>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</si>
  <si>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</si>
  <si>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</si>
  <si>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</si>
  <si>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</si>
  <si>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</si>
  <si>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</si>
  <si>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</si>
  <si>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</si>
  <si>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</si>
  <si>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</si>
  <si>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</si>
  <si>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</si>
  <si>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</si>
  <si>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</si>
  <si>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</si>
  <si>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</si>
  <si>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</si>
  <si>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</si>
  <si>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</si>
  <si>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</si>
  <si>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</si>
  <si>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</si>
  <si>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</si>
  <si>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</si>
  <si>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</si>
  <si>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</si>
  <si>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</si>
  <si>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</si>
  <si>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</si>
  <si>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</si>
  <si>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</si>
  <si>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</si>
  <si>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</si>
  <si>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</si>
  <si>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</si>
  <si>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</si>
  <si>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</si>
  <si>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</si>
  <si>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</si>
  <si>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</si>
  <si>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</si>
  <si>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</si>
  <si>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</si>
  <si>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</si>
  <si>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</si>
  <si>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</si>
  <si>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</si>
  <si>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</si>
  <si>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</si>
  <si>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</si>
  <si>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</si>
  <si>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</si>
  <si>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</si>
  <si>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</si>
  <si>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</si>
  <si>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</si>
  <si>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</si>
  <si>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</si>
  <si>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</si>
  <si>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</si>
  <si>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</si>
  <si>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</si>
  <si>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</si>
  <si>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</si>
  <si>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</si>
  <si>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</si>
  <si>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</si>
  <si>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</si>
  <si>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</si>
  <si>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</si>
  <si>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</si>
  <si>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</si>
  <si>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</si>
  <si>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</si>
  <si>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</si>
  <si>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</si>
  <si>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</si>
  <si>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</si>
  <si>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</si>
  <si>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</si>
  <si>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</si>
  <si>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</si>
  <si>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</si>
  <si>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</si>
  <si>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</si>
  <si>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</si>
  <si>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</si>
  <si>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</si>
  <si>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</si>
  <si>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</si>
  <si>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</si>
  <si>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</si>
  <si>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</si>
  <si>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</si>
  <si>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</si>
  <si>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</si>
  <si>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</si>
  <si>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</si>
  <si>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</si>
  <si>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</si>
  <si>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</si>
  <si>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</si>
  <si>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</si>
  <si>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</si>
  <si>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</si>
  <si>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</si>
  <si>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</si>
  <si>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</si>
  <si>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</si>
  <si>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</si>
  <si>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</si>
  <si>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</si>
  <si>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</si>
  <si>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</si>
  <si>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</si>
  <si>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</si>
  <si>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</si>
  <si>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</si>
  <si>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</si>
  <si>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</si>
  <si>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</si>
  <si>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</si>
  <si>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</si>
  <si>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</si>
  <si>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</si>
  <si>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</si>
  <si>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</si>
  <si>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</si>
  <si>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</si>
  <si>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</si>
  <si>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</si>
  <si>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</si>
  <si>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</si>
  <si>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</si>
  <si>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</si>
  <si>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</si>
  <si>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</si>
  <si>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</si>
  <si>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</si>
  <si>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</si>
  <si>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</si>
  <si>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</si>
  <si>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</si>
  <si>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</si>
  <si>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</si>
  <si>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</si>
  <si>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</si>
  <si>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</si>
  <si>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</si>
  <si>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</si>
  <si>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</si>
  <si>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</si>
  <si>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</si>
  <si>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</si>
  <si>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</si>
  <si>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</si>
  <si>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</si>
  <si>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</si>
  <si>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</si>
  <si>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</si>
  <si>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</si>
  <si>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</si>
  <si>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</si>
  <si>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</si>
  <si>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</si>
  <si>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</si>
  <si>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</si>
  <si>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</si>
  <si>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</si>
  <si>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</si>
  <si>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</si>
  <si>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</si>
  <si>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</si>
  <si>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</si>
  <si>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</si>
  <si>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</si>
  <si>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</si>
  <si>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</si>
  <si>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</si>
  <si>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</si>
  <si>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</si>
  <si>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</si>
  <si>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</si>
  <si>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</si>
  <si>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</si>
  <si>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</si>
  <si>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</si>
  <si>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</si>
  <si>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</si>
  <si>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</si>
  <si>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</si>
  <si>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</si>
  <si>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</si>
  <si>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</si>
  <si>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</si>
  <si>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</si>
  <si>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</si>
  <si>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</si>
  <si>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</si>
  <si>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</si>
  <si>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</si>
  <si>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</si>
  <si>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</si>
  <si>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</si>
  <si>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</si>
  <si>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</si>
  <si>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</si>
  <si>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</si>
  <si>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</si>
  <si>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</si>
  <si>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</si>
  <si>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</si>
  <si>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</si>
  <si>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</si>
  <si>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</si>
  <si>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</si>
  <si>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</si>
  <si>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</si>
  <si>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</si>
  <si>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</si>
  <si>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</si>
  <si>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</si>
  <si>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</si>
  <si>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</si>
  <si>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</si>
  <si>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</si>
  <si>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</si>
  <si>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</si>
  <si>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</si>
  <si>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</si>
  <si>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</si>
  <si>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</si>
  <si>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</si>
  <si>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</si>
  <si>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</si>
  <si>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</si>
  <si>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</si>
  <si>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</si>
  <si>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</si>
  <si>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</si>
  <si>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</si>
  <si>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</si>
  <si>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</si>
  <si>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</si>
  <si>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</si>
  <si>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</si>
  <si>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</si>
  <si>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</si>
  <si>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</si>
  <si>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</si>
  <si>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</si>
  <si>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</si>
  <si>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</si>
  <si>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</si>
  <si>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</si>
  <si>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</si>
  <si>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</si>
  <si>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</si>
  <si>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</si>
  <si>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</si>
  <si>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</si>
  <si>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</si>
  <si>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</si>
  <si>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</si>
  <si>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</si>
  <si>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</si>
  <si>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</si>
  <si>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</si>
  <si>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</si>
  <si>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</si>
  <si>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</si>
  <si>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</si>
  <si>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</si>
  <si>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</si>
  <si>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</si>
  <si>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</si>
  <si>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</si>
  <si>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</si>
  <si>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</si>
  <si>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</si>
  <si>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</si>
  <si>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</si>
  <si>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</si>
  <si>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</si>
  <si>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</si>
  <si>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</si>
  <si>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</si>
  <si>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</si>
  <si>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</si>
  <si>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</si>
  <si>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</si>
  <si>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</si>
  <si>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</si>
  <si>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</si>
  <si>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</si>
  <si>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</si>
  <si>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</si>
  <si>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</si>
  <si>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</si>
  <si>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</si>
  <si>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</si>
  <si>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</si>
  <si>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</si>
  <si>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</si>
  <si>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</si>
  <si>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</si>
  <si>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</si>
  <si>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</si>
  <si>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</si>
  <si>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</si>
  <si>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</si>
  <si>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</si>
  <si>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</si>
  <si>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</si>
  <si>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</si>
  <si>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</si>
  <si>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</si>
  <si>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</si>
  <si>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</si>
  <si>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</si>
  <si>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</si>
  <si>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</si>
  <si>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</si>
  <si>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</si>
  <si>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</si>
  <si>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</si>
  <si>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</si>
  <si>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</si>
  <si>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</si>
  <si>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</si>
  <si>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</si>
  <si>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</si>
  <si>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</si>
  <si>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</si>
  <si>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</si>
  <si>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</si>
  <si>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</si>
  <si>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</si>
  <si>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</si>
  <si>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</si>
  <si>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</si>
  <si>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</si>
  <si>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</si>
  <si>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</si>
  <si>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</si>
  <si>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</si>
  <si>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</si>
  <si>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</si>
  <si>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</si>
  <si>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</si>
  <si>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</si>
  <si>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</si>
  <si>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</si>
  <si>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</si>
  <si>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</si>
  <si>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</si>
  <si>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</si>
  <si>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</si>
  <si>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</si>
  <si>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</si>
  <si>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</si>
  <si>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</si>
  <si>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</si>
  <si>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</si>
  <si>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</si>
  <si>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</si>
  <si>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</si>
  <si>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</si>
  <si>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</si>
  <si>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</si>
  <si>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</si>
  <si>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</si>
  <si>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</si>
  <si>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</si>
  <si>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</si>
  <si>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</si>
  <si>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</si>
  <si>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</si>
  <si>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</si>
  <si>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</si>
  <si>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</si>
  <si>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</si>
  <si>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</si>
  <si>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</si>
  <si>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</si>
  <si>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</si>
  <si>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</si>
  <si>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</si>
  <si>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</si>
  <si>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</si>
  <si>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</si>
  <si>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</si>
  <si>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</si>
  <si>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</si>
  <si>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</si>
  <si>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</si>
  <si>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</si>
  <si>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</si>
  <si>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</si>
  <si>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</si>
  <si>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</si>
  <si>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</si>
  <si>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</si>
  <si>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</si>
  <si>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</si>
  <si>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</si>
  <si>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</si>
  <si>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</si>
  <si>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</si>
  <si>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</si>
  <si>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</si>
  <si>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</si>
  <si>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</si>
  <si>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</si>
  <si>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</si>
  <si>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</si>
  <si>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</si>
  <si>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</si>
  <si>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</si>
  <si>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</si>
  <si>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</si>
  <si>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</si>
  <si>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</si>
  <si>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</si>
  <si>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</si>
  <si>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</si>
  <si>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</si>
  <si>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</si>
  <si>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</si>
  <si>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</si>
  <si>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</si>
  <si>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</si>
  <si>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</si>
  <si>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</si>
  <si>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</si>
  <si>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</si>
  <si>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</si>
  <si>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</si>
  <si>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</si>
  <si>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</si>
  <si>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</si>
  <si>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</si>
  <si>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</si>
  <si>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</si>
  <si>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</si>
  <si>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</si>
  <si>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</si>
  <si>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</si>
  <si>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</si>
  <si>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</si>
  <si>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</si>
  <si>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</si>
  <si>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</si>
  <si>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</si>
  <si>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</si>
  <si>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</si>
  <si>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</si>
  <si>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</si>
  <si>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</si>
  <si>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</si>
  <si>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</si>
  <si>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</si>
  <si>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</si>
  <si>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</si>
  <si>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</si>
  <si>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</si>
  <si>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</si>
  <si>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</si>
  <si>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</si>
  <si>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</si>
  <si>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</si>
  <si>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</si>
  <si>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</si>
  <si>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</si>
  <si>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</si>
  <si>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</si>
  <si>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</si>
  <si>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</si>
  <si>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</si>
  <si>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</si>
  <si>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</si>
  <si>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</si>
  <si>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</si>
  <si>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</si>
  <si>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</si>
  <si>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</si>
  <si>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</si>
  <si>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</si>
  <si>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</si>
  <si>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</si>
  <si>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</si>
  <si>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</si>
  <si>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</si>
  <si>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</si>
  <si>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</si>
  <si>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</si>
  <si>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</si>
  <si>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</si>
  <si>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</si>
  <si>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</si>
  <si>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</si>
  <si>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</si>
  <si>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</si>
  <si>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</si>
  <si>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</si>
  <si>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</si>
  <si>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</si>
  <si>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</si>
  <si>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</si>
  <si>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</si>
  <si>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</si>
  <si>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</si>
  <si>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</si>
  <si>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</si>
  <si>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</si>
  <si>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</si>
  <si>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</si>
  <si>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</si>
  <si>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</si>
  <si>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</si>
  <si>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</si>
  <si>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</si>
  <si>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</si>
  <si>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</si>
  <si>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</si>
  <si>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</si>
  <si>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</si>
  <si>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</si>
  <si>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</si>
  <si>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</si>
  <si>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</si>
  <si>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</si>
  <si>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</si>
  <si>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</si>
  <si>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</si>
  <si>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</si>
  <si>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</si>
  <si>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</si>
  <si>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</si>
  <si>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</si>
  <si>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</si>
  <si>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</si>
  <si>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</si>
  <si>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</si>
  <si>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</si>
  <si>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</si>
  <si>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</si>
  <si>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</si>
  <si>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</si>
  <si>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</si>
  <si>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</si>
  <si>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</si>
  <si>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</si>
  <si>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</si>
  <si>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</si>
  <si>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</si>
  <si>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</si>
  <si>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</si>
  <si>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</si>
  <si>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</si>
  <si>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</si>
  <si>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</si>
  <si>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</si>
  <si>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</si>
  <si>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</si>
  <si>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</si>
  <si>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</si>
  <si>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</si>
  <si>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</si>
  <si>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</si>
  <si>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</si>
  <si>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</si>
  <si>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</si>
  <si>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</si>
  <si>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</si>
  <si>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</si>
  <si>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</si>
  <si>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</si>
  <si>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</si>
  <si>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</si>
  <si>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</si>
  <si>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</si>
  <si>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</si>
  <si>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</si>
  <si>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</si>
  <si>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</si>
  <si>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</si>
  <si>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</si>
  <si>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</si>
  <si>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</si>
  <si>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</si>
  <si>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</si>
  <si>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</si>
  <si>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</si>
  <si>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</si>
  <si>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</si>
  <si>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</si>
  <si>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</si>
  <si>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</si>
  <si>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</si>
  <si>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</si>
  <si>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</si>
  <si>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</si>
  <si>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</si>
  <si>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</si>
  <si>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</si>
  <si>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</si>
  <si>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</si>
  <si>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</si>
  <si>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</si>
  <si>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</si>
  <si>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</si>
  <si>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</si>
  <si>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</si>
  <si>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</si>
  <si>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</si>
  <si>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</si>
  <si>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</si>
  <si>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</si>
  <si>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</si>
  <si>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</si>
  <si>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</si>
  <si>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</si>
  <si>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</si>
  <si>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</si>
  <si>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</si>
  <si>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</si>
  <si>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</si>
  <si>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</si>
  <si>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</si>
  <si>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</si>
  <si>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</si>
  <si>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</si>
  <si>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</si>
  <si>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</si>
  <si>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</si>
  <si>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</si>
  <si>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</si>
  <si>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</si>
  <si>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</si>
  <si>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</si>
  <si>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</si>
  <si>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</si>
  <si>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</si>
  <si>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</si>
  <si>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</si>
  <si>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</si>
  <si>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</si>
  <si>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</si>
  <si>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</si>
  <si>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</si>
  <si>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</si>
  <si>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</si>
  <si>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</si>
  <si>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</si>
  <si>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</si>
  <si>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</si>
  <si>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</si>
  <si>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</si>
  <si>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</si>
  <si>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</si>
  <si>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</si>
  <si>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</si>
  <si>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</si>
  <si>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</si>
  <si>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</si>
  <si>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</si>
  <si>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</si>
  <si>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</si>
  <si>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</si>
  <si>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</si>
  <si>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</si>
  <si>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</si>
  <si>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</si>
  <si>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</si>
  <si>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</si>
  <si>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</si>
  <si>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</si>
  <si>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</si>
  <si>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</si>
  <si>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</si>
  <si>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</si>
  <si>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</si>
  <si>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</si>
  <si>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</si>
  <si>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</si>
  <si>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</si>
  <si>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</si>
  <si>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</si>
  <si>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</si>
  <si>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</si>
  <si>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</si>
  <si>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</si>
  <si>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</si>
  <si>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</si>
  <si>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</si>
  <si>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</si>
  <si>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</si>
  <si>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</si>
  <si>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</si>
  <si>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</si>
  <si>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</si>
  <si>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</si>
  <si>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</si>
  <si>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</si>
  <si>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</si>
  <si>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</si>
  <si>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</si>
  <si>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</si>
  <si>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</si>
  <si>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</si>
  <si>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</si>
  <si>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</si>
  <si>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</si>
  <si>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</si>
  <si>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</si>
  <si>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</si>
  <si>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</si>
  <si>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</si>
  <si>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</si>
  <si>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</si>
  <si>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</si>
  <si>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</si>
  <si>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</si>
  <si>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</si>
  <si>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</si>
  <si>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</si>
  <si>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</si>
  <si>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</si>
  <si>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</si>
  <si>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</si>
  <si>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</si>
  <si>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</si>
  <si>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</si>
  <si>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</si>
  <si>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</si>
  <si>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</si>
  <si>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</si>
  <si>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</si>
  <si>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</si>
  <si>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</si>
  <si>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</si>
  <si>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</si>
  <si>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</si>
  <si>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</si>
  <si>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</si>
  <si>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</si>
  <si>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</si>
  <si>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</si>
  <si>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</si>
  <si>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</si>
  <si>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</si>
  <si>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</si>
  <si>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</si>
  <si>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</si>
  <si>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</si>
  <si>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</si>
  <si>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</si>
  <si>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</si>
  <si>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</si>
  <si>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</si>
  <si>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</si>
  <si>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</si>
  <si>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</si>
  <si>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</si>
  <si>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</si>
  <si>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</si>
  <si>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</si>
  <si>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</si>
  <si>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</si>
  <si>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</si>
  <si>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</si>
  <si>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</si>
  <si>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</si>
  <si>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</si>
  <si>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</si>
  <si>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</si>
  <si>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</si>
  <si>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</si>
  <si>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</si>
  <si>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</si>
  <si>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</si>
  <si>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</si>
  <si>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</si>
  <si>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</si>
  <si>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</si>
  <si>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</si>
  <si>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</si>
  <si>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</si>
  <si>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</si>
  <si>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</si>
  <si>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</si>
  <si>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</si>
  <si>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</si>
  <si>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</si>
  <si>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</si>
  <si>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</si>
  <si>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</si>
  <si>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</si>
  <si>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</si>
  <si>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</si>
  <si>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</si>
  <si>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</si>
  <si>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</si>
  <si>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</si>
  <si>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</si>
  <si>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</si>
  <si>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</si>
  <si>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</si>
  <si>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</si>
  <si>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</si>
  <si>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</si>
  <si>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</si>
  <si>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</si>
  <si>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</si>
  <si>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</si>
  <si>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</si>
  <si>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</si>
  <si>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</si>
  <si>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</si>
  <si>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</si>
  <si>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</si>
  <si>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</si>
  <si>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</si>
  <si>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</si>
  <si>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</si>
  <si>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</si>
  <si>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</si>
  <si>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</si>
  <si>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</si>
  <si>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</si>
  <si>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</si>
  <si>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</si>
  <si>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</si>
  <si>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</si>
  <si>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</si>
  <si>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</si>
  <si>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</si>
  <si>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</si>
  <si>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</si>
  <si>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</si>
  <si>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</si>
  <si>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</si>
  <si>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</si>
  <si>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</si>
  <si>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</si>
  <si>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</si>
  <si>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</si>
  <si>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</si>
  <si>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</si>
  <si>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</si>
  <si>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</si>
  <si>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</si>
  <si>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</si>
  <si>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</si>
  <si>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</si>
  <si>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</si>
  <si>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</si>
  <si>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</si>
  <si>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</si>
  <si>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</si>
  <si>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</si>
  <si>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</si>
  <si>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</si>
  <si>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</si>
  <si>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</si>
  <si>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</si>
  <si>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</si>
  <si>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</si>
  <si>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</si>
  <si>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</si>
  <si>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</si>
  <si>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</si>
  <si>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</si>
  <si>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</si>
  <si>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</si>
  <si>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</si>
  <si>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</si>
  <si>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</si>
  <si>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</si>
  <si>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</si>
  <si>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</si>
  <si>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</si>
  <si>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</si>
  <si>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</si>
  <si>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</si>
  <si>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</si>
  <si>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</si>
  <si>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</si>
  <si>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</si>
  <si>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</si>
  <si>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</si>
  <si>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</si>
  <si>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</si>
  <si>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</si>
  <si>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</si>
  <si>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</si>
  <si>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</si>
  <si>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</si>
  <si>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</si>
  <si>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</si>
  <si>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</si>
  <si>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</si>
  <si>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</si>
  <si>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</si>
  <si>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</si>
  <si>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</si>
  <si>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</si>
  <si>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</si>
  <si>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</si>
  <si>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</si>
  <si>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</si>
  <si>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</si>
  <si>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</si>
  <si>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</si>
  <si>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</si>
  <si>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</si>
  <si>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</si>
  <si>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</si>
  <si>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</si>
  <si>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</si>
  <si>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</si>
  <si>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</si>
  <si>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</si>
  <si>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</si>
  <si>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</si>
  <si>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</si>
  <si>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</si>
  <si>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</si>
  <si>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</si>
  <si>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</si>
  <si>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</si>
  <si>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</si>
  <si>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</si>
  <si>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</si>
  <si>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</si>
  <si>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</si>
  <si>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</si>
  <si>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</si>
  <si>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</si>
  <si>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</si>
  <si>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</si>
  <si>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</si>
  <si>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</si>
  <si>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</si>
  <si>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</si>
  <si>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</si>
  <si>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</si>
  <si>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</si>
  <si>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</si>
  <si>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</si>
  <si>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</si>
  <si>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</si>
  <si>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</si>
  <si>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</si>
  <si>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</si>
  <si>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</si>
  <si>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</si>
  <si>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</si>
  <si>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</si>
  <si>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</si>
  <si>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</si>
  <si>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</si>
  <si>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</si>
  <si>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</si>
  <si>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</si>
  <si>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</si>
  <si>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</si>
  <si>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</si>
  <si>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</si>
  <si>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</si>
  <si>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</si>
  <si>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</si>
  <si>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</si>
  <si>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</si>
  <si>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</si>
  <si>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</si>
  <si>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</si>
  <si>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</si>
  <si>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</si>
  <si>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</si>
  <si>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</si>
  <si>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</si>
  <si>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</si>
  <si>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</si>
  <si>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</si>
  <si>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</si>
  <si>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</si>
  <si>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</si>
  <si>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</si>
  <si>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</si>
  <si>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</si>
  <si>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</si>
  <si>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</si>
  <si>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</si>
  <si>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</si>
  <si>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</si>
  <si>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</si>
  <si>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</si>
  <si>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</si>
  <si>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</si>
  <si>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</si>
  <si>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</si>
  <si>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</si>
  <si>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</si>
  <si>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</si>
  <si>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</si>
  <si>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</si>
  <si>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</si>
  <si>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</si>
  <si>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</si>
  <si>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</si>
  <si>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</si>
  <si>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</si>
  <si>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</si>
  <si>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</si>
  <si>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</si>
  <si>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</si>
  <si>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</si>
  <si>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</si>
  <si>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</si>
  <si>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</si>
  <si>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</si>
  <si>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</si>
  <si>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</si>
  <si>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</si>
  <si>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</si>
  <si>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</si>
  <si>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</si>
  <si>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</si>
  <si>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</si>
  <si>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</si>
  <si>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</si>
  <si>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</si>
  <si>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</si>
  <si>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</si>
  <si>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</si>
  <si>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</si>
  <si>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</si>
  <si>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</si>
  <si>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</si>
  <si>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</si>
  <si>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</si>
  <si>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</si>
  <si>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</si>
  <si>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</si>
  <si>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</si>
  <si>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</si>
  <si>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</si>
  <si>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</si>
  <si>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</si>
  <si>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</si>
  <si>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</si>
  <si>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</si>
  <si>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</si>
  <si>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</si>
  <si>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</si>
  <si>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</si>
  <si>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</si>
  <si>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</si>
  <si>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</si>
  <si>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</si>
  <si>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</si>
  <si>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</si>
  <si>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</si>
  <si>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</si>
  <si>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</si>
  <si>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</si>
  <si>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</si>
  <si>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</si>
  <si>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</si>
  <si>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</si>
  <si>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</si>
  <si>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</si>
  <si>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</si>
  <si>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</si>
  <si>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</si>
  <si>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</si>
  <si>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</si>
  <si>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</si>
  <si>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</si>
  <si>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</si>
  <si>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</si>
  <si>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</si>
  <si>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</si>
  <si>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</si>
  <si>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</si>
  <si>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</si>
  <si>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</si>
  <si>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</si>
  <si>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</si>
  <si>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</si>
  <si>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</si>
  <si>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</si>
  <si>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</si>
  <si>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</si>
  <si>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</si>
  <si>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</si>
  <si>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</si>
  <si>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</si>
  <si>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</si>
  <si>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</si>
  <si>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</si>
  <si>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</si>
  <si>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</si>
  <si>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</si>
  <si>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</si>
  <si>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</si>
  <si>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</si>
  <si>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</si>
  <si>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</si>
  <si>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</si>
  <si>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</si>
  <si>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</si>
  <si>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</si>
  <si>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</si>
  <si>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</si>
  <si>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</si>
  <si>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</si>
  <si>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</si>
  <si>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</si>
  <si>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</si>
  <si>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</si>
  <si>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</si>
  <si>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</si>
  <si>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</si>
  <si>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</si>
  <si>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</si>
  <si>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</si>
  <si>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</si>
  <si>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</si>
  <si>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</si>
  <si>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</si>
  <si>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</si>
  <si>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</si>
  <si>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</si>
  <si>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</si>
  <si>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</si>
  <si>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</si>
  <si>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</si>
  <si>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</si>
  <si>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</si>
  <si>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</si>
  <si>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</si>
  <si>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</si>
  <si>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</si>
  <si>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</si>
  <si>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</si>
  <si>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</si>
  <si>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</si>
  <si>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</si>
  <si>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</si>
  <si>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</si>
  <si>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</si>
  <si>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</si>
  <si>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</si>
  <si>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</si>
  <si>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</si>
  <si>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</si>
  <si>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</si>
  <si>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</si>
  <si>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</si>
  <si>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</si>
  <si>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</si>
  <si>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</si>
  <si>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</si>
  <si>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</si>
  <si>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</si>
  <si>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</si>
  <si>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</si>
  <si>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</si>
  <si>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</si>
  <si>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</si>
  <si>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</si>
  <si>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</si>
  <si>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</si>
  <si>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</si>
  <si>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</si>
  <si>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</si>
  <si>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</si>
  <si>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</si>
  <si>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</si>
  <si>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</si>
  <si>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</si>
  <si>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</si>
  <si>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</si>
  <si>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</si>
  <si>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</si>
  <si>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</si>
  <si>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</si>
  <si>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</si>
  <si>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</si>
  <si>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</si>
  <si>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</si>
  <si>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</si>
  <si>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</si>
  <si>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</si>
  <si>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</si>
  <si>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</si>
  <si>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</si>
  <si>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</si>
  <si>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</si>
  <si>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</si>
  <si>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</si>
  <si>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</si>
  <si>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</si>
  <si>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</si>
  <si>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</si>
  <si>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</si>
  <si>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</si>
  <si>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</si>
  <si>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</si>
  <si>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</si>
  <si>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</si>
  <si>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</si>
  <si>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</si>
  <si>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</si>
  <si>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</si>
  <si>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</si>
  <si>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</si>
  <si>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</si>
  <si>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</si>
  <si>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</si>
  <si>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</si>
  <si>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</si>
  <si>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</si>
  <si>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</si>
  <si>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</si>
  <si>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</si>
  <si>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</si>
  <si>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</si>
  <si>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</si>
  <si>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</si>
  <si>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</si>
  <si>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</si>
  <si>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</si>
  <si>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</si>
  <si>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</si>
  <si>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</si>
  <si>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</si>
  <si>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</si>
  <si>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</si>
  <si>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</si>
  <si>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</si>
  <si>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</si>
  <si>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</si>
  <si>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</si>
  <si>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</si>
  <si>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</si>
  <si>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</si>
  <si>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</si>
  <si>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</si>
  <si>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</si>
  <si>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</si>
  <si>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</si>
  <si>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</si>
  <si>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</si>
  <si>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</si>
  <si>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</si>
  <si>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</si>
  <si>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</si>
  <si>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</si>
  <si>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</si>
  <si>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</si>
  <si>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</si>
  <si>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</si>
  <si>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</si>
  <si>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</si>
  <si>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</si>
  <si>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</si>
  <si>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</si>
  <si>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</si>
  <si>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</si>
  <si>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</si>
  <si>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</si>
  <si>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</si>
  <si>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</si>
  <si>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</si>
  <si>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</si>
  <si>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</si>
  <si>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</si>
  <si>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</si>
  <si>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</si>
  <si>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</si>
  <si>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</si>
  <si>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</si>
  <si>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</si>
  <si>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</si>
  <si>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</si>
  <si>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</si>
  <si>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</si>
  <si>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</si>
  <si>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</si>
  <si>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</si>
  <si>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</si>
  <si>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</si>
  <si>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</si>
  <si>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</si>
  <si>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</si>
  <si>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</si>
  <si>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</si>
  <si>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</si>
  <si>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</si>
  <si>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</si>
  <si>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</si>
  <si>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</si>
  <si>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</si>
  <si>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</si>
  <si>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</si>
  <si>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</si>
  <si>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</si>
  <si>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</si>
  <si>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</si>
  <si>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</si>
  <si>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</si>
  <si>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</si>
  <si>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</si>
  <si>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</si>
  <si>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</si>
  <si>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</si>
  <si>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</si>
  <si>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</si>
  <si>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</si>
  <si>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</si>
  <si>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</si>
  <si>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</si>
  <si>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</si>
  <si>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</si>
  <si>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</si>
  <si>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</si>
  <si>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</si>
  <si>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</si>
  <si>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</si>
  <si>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</si>
  <si>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</si>
  <si>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</si>
  <si>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</si>
  <si>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</si>
  <si>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</si>
  <si>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</si>
  <si>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</si>
  <si>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</si>
  <si>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</si>
  <si>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</si>
  <si>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</si>
  <si>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</si>
  <si>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</si>
  <si>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</si>
  <si>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</si>
  <si>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</si>
  <si>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</si>
  <si>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</si>
  <si>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</si>
  <si>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</si>
  <si>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</si>
  <si>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</si>
  <si>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</si>
  <si>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</si>
  <si>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</si>
  <si>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</si>
  <si>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</si>
  <si>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</si>
  <si>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</si>
  <si>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</si>
  <si>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</si>
  <si>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</si>
  <si>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</si>
  <si>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</si>
  <si>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</si>
  <si>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</si>
  <si>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</si>
  <si>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</si>
  <si>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</si>
  <si>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</si>
  <si>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</si>
  <si>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</si>
  <si>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</si>
  <si>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</si>
  <si>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</si>
  <si>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</si>
  <si>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</si>
  <si>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</si>
  <si>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</si>
  <si>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</si>
  <si>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</si>
  <si>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</si>
  <si>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</si>
  <si>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</si>
  <si>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</si>
  <si>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</si>
  <si>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</si>
  <si>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</si>
  <si>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</si>
  <si>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</si>
  <si>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</si>
  <si>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</si>
  <si>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</si>
  <si>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</si>
  <si>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</si>
  <si>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</si>
  <si>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</si>
  <si>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</si>
  <si>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</si>
  <si>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</si>
  <si>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</si>
  <si>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</si>
  <si>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</si>
  <si>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</si>
  <si>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</si>
  <si>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</si>
  <si>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</si>
  <si>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</si>
  <si>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</si>
  <si>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</si>
  <si>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</si>
  <si>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</si>
  <si>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</si>
  <si>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</si>
  <si>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</si>
  <si>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</si>
  <si>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</si>
  <si>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</si>
  <si>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</si>
  <si>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</si>
  <si>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</si>
  <si>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</si>
  <si>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</si>
  <si>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</si>
  <si>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</si>
  <si>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</si>
  <si>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</si>
  <si>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</si>
  <si>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</si>
  <si>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</si>
  <si>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</si>
  <si>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</si>
  <si>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</si>
  <si>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</si>
  <si>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</si>
  <si>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</si>
  <si>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</si>
  <si>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</si>
  <si>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</si>
  <si>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</si>
  <si>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</si>
  <si>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</si>
  <si>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</si>
  <si>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</si>
  <si>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</si>
  <si>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</si>
  <si>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</si>
  <si>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</si>
  <si>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</si>
  <si>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</si>
  <si>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</si>
  <si>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</si>
  <si>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</si>
  <si>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</si>
  <si>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</si>
  <si>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</si>
  <si>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</si>
  <si>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</si>
  <si>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</si>
  <si>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</si>
  <si>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</si>
  <si>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</si>
  <si>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</si>
  <si>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</si>
  <si>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</si>
  <si>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</si>
  <si>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</si>
  <si>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</si>
  <si>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</si>
  <si>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</si>
  <si>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</si>
  <si>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</si>
  <si>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</si>
  <si>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</si>
  <si>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</si>
  <si>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</si>
  <si>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</si>
  <si>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</si>
  <si>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</si>
  <si>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</si>
  <si>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</si>
  <si>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</si>
  <si>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</si>
  <si>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</si>
  <si>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</si>
  <si>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</si>
  <si>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</si>
  <si>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</si>
  <si>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</si>
  <si>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</si>
  <si>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</si>
  <si>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</si>
  <si>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</si>
  <si>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</si>
  <si>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</si>
  <si>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</si>
  <si>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</si>
  <si>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</si>
  <si>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</si>
  <si>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</si>
  <si>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</si>
  <si>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</si>
  <si>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</si>
  <si>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</si>
  <si>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</si>
  <si>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</si>
  <si>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</si>
  <si>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</si>
  <si>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</si>
  <si>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</si>
  <si>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</si>
  <si>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</si>
  <si>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</si>
  <si>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</si>
  <si>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</si>
  <si>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</si>
  <si>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</si>
  <si>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</si>
  <si>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</si>
  <si>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</si>
  <si>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</si>
  <si>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</si>
  <si>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</si>
  <si>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</si>
  <si>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</si>
  <si>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</si>
  <si>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</si>
  <si>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</si>
  <si>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</si>
  <si>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</si>
  <si>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</si>
  <si>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</si>
  <si>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</si>
  <si>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</si>
  <si>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</si>
  <si>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</si>
  <si>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</si>
  <si>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</si>
  <si>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</si>
  <si>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</si>
  <si>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</si>
  <si>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</si>
  <si>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</si>
  <si>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</si>
  <si>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</si>
  <si>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</si>
  <si>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</si>
  <si>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</si>
  <si>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</si>
  <si>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</si>
  <si>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</si>
  <si>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</si>
  <si>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</si>
  <si>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</si>
  <si>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</si>
  <si>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</si>
  <si>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</si>
  <si>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</si>
  <si>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</si>
  <si>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</si>
  <si>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</si>
  <si>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</si>
  <si>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</si>
  <si>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</si>
  <si>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</si>
  <si>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</si>
  <si>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</si>
  <si>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</si>
  <si>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</si>
  <si>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</si>
  <si>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</si>
  <si>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</si>
  <si>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</si>
  <si>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</si>
  <si>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</si>
  <si>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</si>
  <si>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</si>
  <si>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</si>
  <si>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</si>
  <si>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</si>
  <si>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</si>
  <si>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</si>
  <si>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</si>
  <si>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</si>
  <si>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</si>
  <si>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</si>
  <si>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</si>
  <si>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</si>
  <si>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</si>
  <si>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</si>
  <si>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</si>
  <si>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</si>
  <si>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</si>
  <si>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</si>
  <si>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</si>
  <si>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</si>
  <si>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</si>
  <si>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</si>
  <si>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</si>
  <si>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</si>
  <si>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</si>
  <si>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</si>
  <si>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</si>
  <si>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</si>
  <si>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</si>
  <si>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</si>
  <si>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</si>
  <si>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</si>
  <si>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</si>
  <si>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</si>
  <si>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</si>
  <si>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</si>
  <si>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</si>
  <si>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</si>
  <si>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</si>
  <si>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</si>
  <si>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</si>
  <si>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</si>
  <si>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</si>
  <si>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</si>
  <si>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</si>
  <si>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</si>
  <si>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</si>
  <si>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</si>
  <si>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</si>
  <si>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</si>
  <si>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</si>
  <si>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</si>
  <si>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</si>
  <si>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</si>
  <si>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</si>
  <si>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</si>
  <si>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</si>
  <si>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</si>
  <si>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</si>
  <si>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</si>
  <si>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</si>
  <si>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</si>
  <si>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</si>
  <si>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</si>
  <si>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</si>
  <si>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</si>
  <si>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</si>
  <si>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</si>
  <si>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</si>
  <si>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</si>
  <si>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</si>
  <si>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</si>
  <si>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</si>
  <si>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</si>
  <si>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</si>
  <si>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</si>
  <si>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</si>
  <si>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</si>
  <si>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</si>
  <si>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</si>
  <si>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</si>
  <si>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</si>
  <si>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</si>
  <si>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</si>
  <si>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</si>
  <si>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</si>
  <si>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</si>
  <si>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</si>
  <si>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</si>
  <si>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</si>
  <si>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</si>
  <si>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</si>
  <si>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</si>
  <si>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</si>
  <si>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</si>
  <si>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</si>
  <si>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</si>
  <si>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</si>
  <si>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</si>
  <si>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</si>
  <si>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</si>
  <si>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</si>
  <si>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</si>
  <si>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</si>
  <si>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</si>
  <si>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</si>
  <si>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</si>
  <si>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</si>
  <si>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</si>
  <si>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</si>
  <si>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</si>
  <si>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</si>
  <si>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</si>
  <si>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</si>
  <si>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</si>
  <si>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</si>
  <si>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</si>
  <si>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</si>
  <si>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</si>
  <si>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</si>
  <si>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</si>
  <si>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</si>
  <si>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</si>
  <si>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</si>
  <si>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</si>
  <si>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</si>
  <si>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</si>
  <si>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</si>
  <si>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</si>
  <si>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</si>
  <si>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</si>
  <si>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</si>
  <si>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</si>
  <si>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</si>
  <si>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</si>
  <si>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</si>
  <si>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</si>
  <si>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</si>
  <si>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</si>
  <si>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</si>
  <si>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</si>
  <si>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</si>
  <si>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</si>
  <si>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</si>
  <si>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</si>
  <si>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</si>
  <si>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</si>
  <si>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</si>
  <si>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</si>
  <si>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</si>
  <si>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</si>
  <si>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</si>
  <si>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</si>
  <si>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</si>
  <si>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</si>
  <si>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</si>
  <si>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</si>
  <si>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</si>
  <si>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</si>
  <si>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</si>
  <si>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</si>
  <si>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</si>
  <si>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</si>
  <si>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</si>
  <si>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</si>
  <si>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</si>
  <si>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</si>
  <si>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</si>
  <si>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</si>
  <si>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</si>
  <si>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</si>
  <si>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</si>
  <si>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</si>
  <si>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</si>
  <si>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</si>
  <si>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</si>
  <si>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</si>
  <si>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</si>
  <si>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</si>
  <si>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</si>
  <si>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</si>
  <si>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</si>
  <si>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</si>
  <si>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</si>
  <si>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</si>
  <si>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</si>
  <si>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</si>
  <si>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</si>
  <si>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</si>
  <si>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</si>
  <si>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</si>
  <si>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</si>
  <si>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</si>
  <si>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</si>
  <si>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</si>
  <si>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</si>
  <si>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</si>
  <si>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</si>
  <si>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</si>
  <si>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</si>
  <si>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</si>
  <si>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</si>
  <si>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</si>
  <si>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</si>
  <si>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</si>
  <si>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</si>
  <si>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</si>
  <si>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</si>
  <si>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</si>
  <si>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</si>
  <si>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</si>
  <si>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</si>
  <si>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</si>
  <si>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</si>
  <si>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</si>
  <si>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</si>
  <si>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</si>
  <si>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</si>
  <si>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</si>
  <si>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</si>
  <si>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</si>
  <si>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</si>
  <si>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</si>
  <si>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</si>
  <si>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</si>
  <si>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</si>
  <si>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</si>
  <si>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</si>
  <si>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</si>
  <si>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</si>
  <si>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</si>
  <si>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</si>
  <si>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</si>
  <si>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</si>
  <si>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</si>
  <si>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</si>
  <si>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</si>
  <si>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</si>
  <si>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</si>
  <si>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</si>
  <si>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</si>
  <si>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</si>
  <si>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</si>
  <si>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</si>
  <si>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</si>
  <si>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</si>
  <si>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</si>
  <si>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</si>
  <si>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</si>
  <si>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</si>
  <si>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</si>
  <si>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</si>
  <si>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</si>
  <si>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</si>
  <si>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</si>
  <si>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</si>
  <si>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</si>
  <si>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</si>
  <si>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</si>
  <si>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</si>
  <si>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</si>
  <si>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</si>
  <si>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</si>
  <si>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</si>
  <si>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</si>
  <si>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</si>
  <si>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</si>
  <si>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</si>
  <si>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</si>
  <si>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</si>
  <si>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</si>
  <si>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</si>
  <si>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</si>
  <si>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</si>
  <si>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</si>
  <si>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</si>
  <si>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</si>
  <si>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</si>
  <si>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</si>
  <si>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</si>
  <si>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</si>
  <si>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</si>
  <si>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</si>
  <si>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</si>
  <si>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</si>
  <si>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</si>
  <si>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</si>
  <si>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</si>
  <si>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</si>
  <si>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</si>
  <si>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</si>
  <si>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</si>
  <si>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</si>
  <si>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</si>
  <si>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</si>
  <si>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</si>
  <si>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</si>
  <si>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</si>
  <si>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</si>
  <si>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</si>
  <si>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</si>
  <si>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</si>
  <si>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</si>
  <si>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</si>
  <si>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</si>
  <si>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</si>
  <si>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</si>
  <si>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</si>
  <si>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</si>
  <si>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</si>
  <si>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</si>
  <si>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</si>
  <si>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</si>
  <si>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</si>
  <si>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</si>
  <si>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</si>
  <si>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</si>
  <si>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</si>
  <si>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</si>
  <si>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</si>
  <si>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</si>
  <si>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</si>
  <si>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</si>
  <si>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</si>
  <si>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</si>
  <si>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</si>
  <si>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</si>
  <si>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</si>
  <si>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</si>
  <si>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</si>
  <si>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</si>
  <si>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</si>
  <si>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</si>
  <si>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</si>
  <si>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</si>
  <si>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</si>
  <si>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</si>
  <si>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</si>
  <si>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</si>
  <si>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</si>
  <si>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</si>
  <si>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</si>
  <si>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</si>
  <si>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</si>
  <si>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</si>
  <si>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</si>
  <si>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</si>
  <si>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</si>
  <si>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</si>
  <si>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</si>
  <si>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</si>
  <si>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</si>
  <si>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</si>
  <si>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</si>
  <si>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</si>
  <si>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</si>
  <si>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</si>
  <si>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</si>
  <si>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</si>
  <si>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</si>
  <si>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</si>
  <si>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</si>
  <si>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</si>
  <si>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</si>
  <si>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</si>
  <si>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</si>
  <si>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</si>
  <si>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</si>
  <si>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</si>
  <si>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</si>
  <si>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</si>
  <si>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</si>
  <si>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</si>
  <si>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</si>
  <si>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</si>
  <si>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</si>
  <si>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</si>
  <si>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</si>
  <si>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</si>
  <si>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</si>
  <si>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</si>
  <si>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</si>
  <si>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</si>
  <si>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</si>
  <si>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</si>
  <si>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</si>
  <si>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</si>
  <si>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</si>
  <si>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</si>
  <si>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</si>
  <si>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</si>
  <si>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</si>
  <si>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</si>
  <si>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</si>
  <si>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</si>
  <si>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</si>
  <si>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</si>
  <si>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</si>
  <si>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</si>
  <si>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</si>
  <si>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</si>
  <si>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</si>
  <si>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</si>
  <si>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</si>
  <si>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</si>
  <si>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</si>
  <si>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</si>
  <si>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</si>
  <si>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</si>
  <si>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</si>
  <si>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</si>
  <si>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</si>
  <si>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</si>
  <si>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</si>
  <si>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</si>
  <si>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</si>
  <si>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</si>
  <si>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</si>
  <si>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</si>
  <si>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</si>
  <si>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</si>
  <si>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</si>
  <si>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</si>
  <si>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</si>
  <si>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</si>
  <si>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</si>
  <si>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</si>
  <si>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</si>
  <si>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</si>
  <si>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</si>
  <si>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</si>
  <si>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</si>
  <si>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</si>
  <si>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</si>
  <si>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</si>
  <si>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</si>
  <si>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</si>
  <si>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</si>
  <si>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</si>
  <si>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</si>
  <si>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</si>
  <si>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</si>
  <si>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</si>
  <si>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</si>
  <si>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</si>
  <si>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</si>
  <si>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</si>
  <si>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</si>
  <si>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</si>
  <si>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</si>
  <si>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</si>
  <si>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</si>
  <si>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</si>
  <si>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</si>
  <si>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</si>
  <si>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</si>
  <si>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</si>
  <si>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</si>
  <si>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</si>
  <si>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</si>
  <si>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</si>
  <si>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</si>
  <si>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</si>
  <si>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</si>
  <si>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</si>
  <si>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</si>
  <si>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</si>
  <si>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</si>
  <si>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</si>
  <si>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</si>
  <si>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</si>
  <si>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</si>
  <si>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</si>
  <si>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</si>
  <si>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</si>
  <si>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</si>
  <si>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</si>
  <si>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</si>
  <si>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</si>
  <si>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</si>
  <si>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</si>
  <si>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</si>
  <si>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</si>
  <si>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</si>
  <si>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</si>
  <si>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</si>
  <si>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</si>
  <si>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</si>
  <si>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</si>
  <si>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</si>
  <si>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</si>
  <si>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</si>
  <si>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</si>
  <si>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</si>
  <si>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</si>
  <si>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</si>
  <si>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</si>
  <si>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</si>
  <si>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</si>
  <si>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</si>
  <si>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</si>
  <si>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</si>
  <si>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</si>
  <si>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</si>
  <si>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</si>
  <si>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</si>
  <si>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</si>
  <si>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</si>
  <si>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</si>
  <si>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</si>
  <si>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</si>
  <si>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</si>
  <si>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</si>
  <si>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</si>
  <si>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</si>
  <si>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</si>
  <si>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</si>
  <si>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</si>
  <si>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</si>
  <si>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</si>
  <si>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</si>
  <si>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</si>
  <si>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</si>
  <si>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</si>
  <si>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</si>
  <si>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</si>
  <si>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</si>
  <si>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</si>
  <si>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</si>
  <si>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</si>
  <si>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</si>
  <si>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</si>
  <si>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</si>
  <si>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</si>
  <si>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</si>
  <si>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</si>
  <si>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</si>
  <si>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</si>
  <si>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</si>
  <si>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</si>
  <si>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</si>
  <si>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</si>
  <si>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</si>
  <si>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</si>
  <si>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</si>
  <si>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</si>
  <si>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</si>
  <si>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</si>
  <si>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</si>
  <si>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</si>
  <si>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</si>
  <si>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</si>
  <si>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</si>
  <si>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</si>
  <si>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</si>
  <si>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</si>
  <si>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</si>
  <si>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</si>
  <si>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</si>
  <si>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</si>
  <si>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</si>
  <si>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</si>
  <si>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</si>
  <si>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</si>
  <si>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</si>
  <si>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</si>
  <si>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</si>
  <si>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</si>
  <si>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</si>
  <si>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</si>
  <si>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</si>
  <si>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</si>
  <si>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</si>
  <si>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</si>
  <si>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</si>
  <si>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</si>
  <si>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</si>
  <si>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</si>
  <si>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</si>
  <si>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</si>
  <si>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</si>
  <si>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</si>
  <si>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</si>
  <si>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</si>
  <si>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</si>
  <si>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</si>
  <si>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</si>
  <si>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</si>
  <si>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</si>
  <si>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</si>
  <si>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</si>
  <si>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</si>
  <si>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</si>
  <si>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</si>
  <si>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</si>
  <si>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</si>
  <si>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</si>
  <si>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</si>
  <si>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</si>
  <si>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</si>
  <si>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</si>
  <si>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</si>
  <si>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</si>
  <si>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</si>
  <si>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</si>
  <si>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</si>
  <si>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</si>
  <si>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</si>
  <si>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</si>
  <si>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</si>
  <si>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</si>
  <si>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</si>
  <si>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</si>
  <si>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</si>
  <si>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</si>
  <si>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</si>
  <si>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</si>
  <si>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</si>
  <si>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</si>
  <si>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</si>
  <si>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</si>
  <si>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</si>
  <si>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</si>
  <si>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</si>
  <si>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</si>
  <si>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</si>
  <si>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</si>
  <si>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</si>
  <si>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</si>
  <si>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</si>
  <si>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</si>
  <si>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</si>
  <si>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</si>
  <si>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</si>
  <si>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</si>
  <si>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</si>
  <si>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</si>
  <si>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</si>
  <si>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</si>
  <si>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</si>
  <si>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</si>
  <si>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</si>
  <si>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</si>
  <si>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</si>
  <si>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</si>
  <si>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</si>
  <si>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</si>
  <si>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</si>
  <si>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</si>
  <si>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</si>
  <si>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</si>
  <si>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</si>
  <si>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</si>
  <si>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</si>
  <si>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</si>
  <si>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</si>
  <si>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</si>
  <si>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</si>
  <si>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</si>
  <si>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</si>
  <si>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</si>
  <si>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</si>
  <si>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</si>
  <si>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</si>
  <si>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</si>
  <si>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</si>
  <si>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</si>
  <si>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</si>
  <si>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</si>
  <si>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</si>
  <si>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</si>
  <si>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</si>
  <si>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</si>
  <si>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</si>
  <si>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</si>
  <si>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</si>
  <si>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</si>
  <si>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</si>
  <si>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</si>
  <si>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</si>
  <si>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</si>
  <si>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</si>
  <si>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</si>
  <si>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</si>
  <si>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</si>
  <si>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</si>
  <si>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</si>
  <si>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</si>
  <si>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</si>
  <si>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</si>
  <si>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</si>
  <si>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</si>
  <si>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</si>
  <si>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</si>
  <si>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</si>
  <si>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</si>
  <si>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</si>
  <si>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</si>
  <si>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</si>
  <si>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</si>
  <si>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</si>
  <si>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</si>
  <si>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</si>
  <si>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</si>
  <si>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</si>
  <si>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</si>
  <si>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</si>
  <si>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</si>
  <si>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</si>
  <si>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</si>
  <si>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</si>
  <si>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</si>
  <si>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</si>
  <si>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</si>
  <si>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</si>
  <si>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</si>
  <si>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</si>
  <si>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</si>
  <si>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</si>
  <si>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</si>
  <si>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</si>
  <si>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</si>
  <si>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</si>
  <si>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</si>
  <si>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</si>
  <si>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</si>
  <si>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</si>
  <si>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</si>
  <si>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</si>
  <si>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</si>
  <si>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</si>
  <si>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</si>
  <si>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</si>
  <si>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</si>
  <si>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</si>
  <si>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</si>
  <si>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</si>
  <si>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</si>
  <si>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</si>
  <si>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</si>
  <si>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</si>
  <si>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</si>
  <si>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</si>
  <si>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</si>
  <si>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</si>
  <si>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</si>
  <si>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</si>
  <si>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</si>
  <si>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</si>
  <si>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</si>
  <si>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</si>
  <si>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</si>
  <si>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</si>
  <si>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</si>
  <si>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</si>
  <si>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</si>
  <si>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</si>
  <si>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</si>
  <si>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</si>
  <si>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</si>
  <si>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</si>
  <si>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</si>
  <si>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</si>
  <si>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</si>
  <si>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</si>
  <si>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</si>
  <si>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</si>
  <si>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</si>
  <si>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</si>
  <si>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</si>
  <si>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</si>
  <si>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</si>
  <si>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</si>
  <si>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</si>
  <si>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</si>
  <si>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</si>
  <si>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</si>
  <si>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</si>
  <si>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</si>
  <si>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</si>
  <si>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</si>
  <si>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</si>
  <si>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</si>
  <si>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</si>
  <si>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</si>
  <si>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</si>
  <si>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</si>
  <si>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</si>
  <si>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</si>
  <si>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</si>
  <si>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</si>
  <si>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</si>
  <si>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</si>
  <si>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</si>
  <si>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</si>
  <si>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</si>
  <si>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</si>
  <si>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</si>
  <si>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</si>
  <si>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</si>
  <si>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</si>
  <si>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</si>
  <si>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</si>
  <si>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</si>
  <si>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</si>
  <si>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</si>
  <si>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</si>
  <si>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</si>
  <si>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</si>
  <si>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</si>
  <si>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</si>
  <si>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</si>
  <si>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</si>
  <si>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</si>
  <si>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</si>
  <si>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</si>
  <si>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</si>
  <si>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</si>
  <si>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</si>
  <si>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</si>
  <si>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</si>
  <si>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</si>
  <si>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</si>
  <si>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</si>
  <si>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</si>
  <si>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</si>
  <si>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</si>
  <si>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</si>
  <si>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</si>
  <si>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</si>
  <si>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</si>
  <si>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</si>
  <si>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</si>
  <si>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</si>
  <si>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</si>
  <si>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</si>
  <si>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</si>
  <si>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</si>
  <si>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</si>
  <si>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</si>
  <si>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</si>
  <si>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</si>
  <si>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</si>
  <si>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</si>
  <si>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</si>
  <si>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</si>
  <si>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</si>
  <si>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</si>
  <si>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</si>
  <si>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</si>
  <si>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</si>
  <si>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</si>
  <si>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</si>
  <si>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</si>
  <si>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</si>
  <si>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</si>
  <si>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</si>
  <si>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</si>
  <si>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</si>
  <si>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</si>
  <si>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</si>
  <si>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</si>
  <si>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</si>
  <si>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</si>
  <si>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</si>
  <si>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</si>
  <si>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</si>
  <si>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</si>
  <si>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</si>
  <si>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</si>
  <si>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</si>
  <si>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</si>
  <si>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</si>
  <si>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</si>
  <si>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</si>
  <si>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</si>
  <si>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</si>
  <si>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</si>
  <si>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</si>
  <si>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</si>
  <si>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</si>
  <si>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</si>
  <si>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</si>
  <si>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</si>
  <si>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</si>
  <si>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</si>
  <si>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</si>
  <si>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</si>
  <si>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</si>
  <si>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</si>
  <si>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</si>
  <si>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</si>
  <si>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</si>
  <si>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</si>
  <si>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</si>
  <si>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</si>
  <si>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</si>
  <si>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</si>
  <si>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</si>
  <si>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</si>
  <si>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</si>
  <si>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</si>
  <si>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</si>
  <si>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</si>
  <si>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</si>
  <si>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</si>
  <si>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</si>
  <si>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</si>
  <si>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</si>
  <si>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</si>
  <si>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</si>
  <si>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</si>
  <si>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</si>
  <si>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</si>
  <si>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</si>
  <si>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</si>
  <si>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</si>
  <si>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</si>
  <si>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</si>
  <si>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</si>
  <si>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</si>
  <si>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</si>
  <si>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</si>
  <si>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</si>
  <si>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</si>
  <si>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</si>
  <si>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</si>
  <si>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</si>
  <si>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</si>
  <si>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</si>
  <si>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</si>
  <si>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</si>
  <si>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</si>
  <si>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</si>
  <si>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</si>
  <si>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</si>
  <si>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</si>
  <si>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</si>
  <si>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</si>
  <si>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</si>
  <si>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</si>
  <si>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</si>
  <si>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</si>
  <si>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</si>
  <si>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</si>
  <si>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</si>
  <si>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</si>
  <si>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</si>
  <si>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</si>
  <si>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</si>
  <si>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</si>
  <si>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</si>
  <si>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</si>
  <si>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</si>
  <si>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</si>
  <si>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</si>
  <si>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</si>
  <si>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</si>
  <si>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</si>
  <si>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</si>
  <si>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</si>
  <si>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</si>
  <si>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</si>
  <si>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</si>
  <si>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</si>
  <si>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</si>
  <si>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</si>
  <si>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</si>
  <si>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</si>
  <si>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</si>
  <si>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</si>
  <si>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</si>
  <si>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</si>
  <si>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</si>
  <si>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</si>
  <si>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</si>
  <si>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</si>
  <si>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</si>
  <si>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</si>
  <si>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</si>
  <si>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</si>
  <si>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</si>
  <si>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</si>
  <si>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</si>
  <si>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</si>
  <si>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</si>
  <si>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</si>
  <si>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</si>
  <si>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</si>
  <si>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</si>
  <si>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</si>
  <si>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</si>
  <si>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</si>
  <si>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</si>
  <si>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</si>
  <si>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</si>
  <si>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</si>
  <si>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</si>
  <si>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</si>
  <si>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</si>
  <si>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</si>
  <si>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</si>
  <si>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</si>
  <si>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</si>
  <si>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</si>
  <si>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</si>
  <si>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</si>
  <si>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</si>
  <si>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</si>
  <si>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</si>
  <si>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</si>
  <si>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</si>
  <si>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</si>
  <si>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</si>
  <si>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</si>
  <si>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</si>
  <si>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</si>
  <si>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</si>
  <si>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</si>
  <si>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</si>
  <si>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</si>
  <si>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</si>
  <si>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</si>
  <si>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</si>
  <si>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</si>
  <si>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</si>
  <si>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</si>
  <si>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</si>
  <si>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</si>
  <si>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</si>
  <si>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</si>
  <si>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</si>
  <si>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</si>
  <si>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</si>
  <si>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</si>
  <si>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</si>
  <si>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</si>
  <si>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</si>
  <si>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</si>
  <si>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</si>
  <si>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</si>
  <si>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</si>
  <si>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</si>
  <si>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</si>
  <si>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</si>
  <si>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</si>
  <si>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</si>
  <si>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</si>
  <si>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</si>
  <si>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</si>
  <si>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</si>
  <si>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</si>
  <si>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</si>
  <si>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</si>
  <si>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</si>
  <si>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</si>
  <si>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</si>
  <si>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</si>
  <si>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</si>
  <si>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</si>
  <si>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</si>
  <si>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</si>
  <si>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</si>
  <si>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</si>
  <si>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</si>
  <si>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</si>
  <si>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</si>
  <si>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</si>
  <si>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</si>
  <si>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</si>
  <si>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</si>
  <si>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</si>
  <si>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</si>
  <si>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</si>
  <si>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</si>
  <si>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</si>
  <si>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</si>
  <si>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</si>
  <si>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</si>
  <si>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</si>
  <si>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</si>
  <si>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</si>
  <si>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</si>
  <si>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</si>
  <si>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</si>
  <si>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</si>
  <si>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</si>
  <si>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</si>
  <si>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</si>
  <si>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</si>
  <si>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</si>
  <si>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</si>
  <si>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</si>
  <si>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</si>
  <si>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</si>
  <si>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</si>
  <si>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</si>
  <si>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</si>
  <si>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</si>
  <si>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</si>
  <si>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</si>
  <si>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</si>
  <si>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</si>
  <si>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</si>
  <si>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</si>
  <si>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</si>
  <si>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</si>
  <si>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</si>
  <si>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</si>
  <si>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</si>
  <si>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</si>
  <si>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</si>
  <si>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</si>
  <si>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</si>
  <si>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</si>
  <si>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</si>
  <si>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</si>
  <si>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</si>
  <si>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</si>
  <si>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</si>
  <si>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</si>
  <si>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</si>
  <si>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</si>
  <si>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</si>
  <si>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</si>
  <si>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</si>
  <si>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</si>
  <si>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</si>
  <si>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</si>
  <si>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</si>
  <si>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</si>
  <si>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</si>
  <si>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</si>
  <si>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</si>
  <si>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</si>
  <si>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</si>
  <si>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</si>
  <si>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</si>
  <si>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</si>
  <si>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</si>
  <si>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</si>
  <si>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</si>
  <si>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</si>
  <si>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</si>
  <si>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</si>
  <si>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</si>
  <si>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</si>
  <si>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</si>
  <si>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</si>
  <si>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</si>
  <si>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</si>
  <si>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</si>
  <si>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</si>
  <si>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</si>
  <si>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</si>
  <si>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</si>
  <si>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</si>
  <si>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</si>
  <si>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</si>
  <si>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</si>
  <si>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</si>
  <si>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</si>
  <si>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</si>
  <si>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</si>
  <si>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</si>
  <si>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</si>
  <si>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</si>
  <si>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</si>
  <si>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</si>
  <si>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</si>
  <si>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</si>
  <si>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</si>
  <si>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</si>
  <si>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</si>
  <si>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</si>
  <si>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</si>
  <si>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</si>
  <si>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</si>
  <si>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</si>
  <si>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</si>
  <si>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</si>
  <si>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</si>
  <si>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</si>
  <si>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</si>
  <si>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</si>
  <si>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</si>
  <si>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</si>
  <si>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</si>
  <si>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</si>
  <si>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</si>
  <si>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</si>
  <si>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</si>
  <si>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</si>
  <si>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</si>
  <si>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</si>
  <si>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</si>
  <si>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</si>
  <si>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</si>
  <si>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</si>
  <si>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</si>
  <si>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</si>
  <si>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</si>
  <si>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</si>
  <si>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</si>
  <si>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</si>
  <si>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</si>
  <si>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</si>
  <si>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</si>
  <si>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</si>
  <si>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</si>
  <si>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</si>
  <si>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</si>
  <si>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</si>
  <si>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</si>
  <si>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</si>
  <si>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</si>
  <si>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</si>
  <si>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</si>
  <si>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</si>
  <si>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</si>
  <si>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</si>
  <si>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</si>
  <si>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</si>
  <si>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</si>
  <si>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</si>
  <si>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</si>
  <si>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</si>
  <si>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</si>
  <si>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</si>
  <si>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</si>
  <si>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</si>
  <si>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</si>
  <si>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</si>
  <si>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</si>
  <si>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</si>
  <si>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</si>
  <si>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</si>
  <si>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</si>
  <si>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</si>
  <si>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</si>
  <si>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</si>
  <si>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</si>
  <si>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</si>
  <si>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</si>
  <si>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</si>
  <si>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</si>
  <si>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</si>
  <si>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</si>
  <si>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</si>
  <si>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</si>
  <si>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</si>
  <si>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</si>
  <si>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</si>
  <si>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</si>
  <si>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</si>
  <si>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</si>
  <si>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</si>
  <si>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</si>
  <si>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</si>
  <si>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</si>
  <si>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</si>
  <si>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</si>
  <si>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</si>
  <si>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</si>
  <si>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</si>
  <si>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</si>
  <si>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</si>
  <si>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</si>
  <si>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</si>
  <si>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</si>
  <si>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</si>
  <si>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</si>
  <si>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</si>
  <si>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</si>
  <si>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</si>
  <si>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</si>
  <si>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</si>
  <si>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</si>
  <si>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</si>
  <si>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</si>
  <si>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</si>
  <si>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</si>
  <si>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</si>
  <si>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</si>
  <si>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</si>
  <si>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</si>
  <si>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</si>
  <si>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</si>
  <si>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</si>
  <si>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</si>
  <si>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</si>
  <si>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</si>
  <si>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</si>
  <si>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</si>
  <si>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</si>
  <si>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</si>
  <si>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</si>
  <si>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</si>
  <si>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</si>
  <si>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</si>
  <si>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</si>
  <si>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</si>
  <si>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</si>
  <si>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</si>
  <si>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</si>
  <si>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</si>
  <si>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</si>
  <si>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</si>
  <si>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</si>
  <si>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</si>
  <si>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</si>
  <si>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</si>
  <si>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</si>
  <si>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</si>
  <si>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</si>
  <si>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</si>
  <si>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</si>
  <si>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</si>
  <si>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</si>
  <si>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</si>
  <si>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</si>
  <si>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</si>
  <si>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</si>
  <si>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</si>
  <si>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</si>
  <si>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</si>
  <si>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</si>
  <si>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</si>
  <si>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</si>
  <si>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</si>
  <si>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</si>
  <si>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</si>
  <si>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</si>
  <si>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</si>
  <si>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</si>
  <si>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</si>
  <si>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</si>
  <si>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</si>
  <si>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</si>
  <si>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</si>
  <si>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</si>
  <si>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</si>
  <si>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</si>
  <si>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</si>
  <si>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</si>
  <si>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</si>
  <si>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</si>
  <si>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</si>
  <si>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</si>
  <si>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</si>
  <si>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</si>
  <si>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</si>
  <si>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</si>
  <si>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</si>
  <si>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</si>
  <si>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</si>
  <si>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</si>
  <si>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</si>
  <si>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</si>
  <si>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</si>
  <si>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</si>
  <si>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</si>
  <si>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</si>
  <si>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</si>
  <si>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</si>
  <si>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</si>
  <si>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</si>
  <si>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</si>
  <si>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</si>
  <si>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</si>
  <si>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</si>
  <si>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</si>
  <si>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</si>
  <si>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</si>
  <si>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</si>
  <si>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</si>
  <si>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</si>
  <si>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</si>
  <si>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</si>
  <si>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</si>
  <si>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</si>
  <si>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</si>
  <si>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</si>
  <si>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</si>
  <si>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</si>
  <si>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</si>
  <si>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</si>
  <si>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</si>
  <si>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</si>
  <si>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</si>
  <si>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</si>
  <si>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</si>
  <si>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</si>
  <si>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</si>
  <si>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</si>
  <si>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</si>
  <si>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</si>
  <si>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</si>
  <si>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</si>
  <si>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</si>
  <si>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</si>
  <si>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</si>
  <si>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</si>
  <si>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</si>
  <si>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</si>
  <si>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</si>
  <si>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</si>
  <si>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</si>
  <si>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</si>
  <si>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</si>
  <si>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</si>
  <si>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</si>
  <si>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</si>
  <si>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</si>
  <si>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</si>
  <si>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</si>
  <si>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</si>
  <si>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</si>
  <si>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</si>
  <si>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</si>
  <si>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</si>
  <si>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</si>
  <si>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</si>
  <si>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</si>
  <si>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</si>
  <si>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</si>
  <si>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</si>
  <si>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</si>
  <si>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</si>
  <si>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</si>
  <si>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</si>
  <si>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</si>
  <si>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</si>
  <si>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</si>
  <si>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</si>
  <si>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</si>
  <si>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</si>
  <si>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</si>
  <si>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</si>
  <si>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</si>
  <si>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</si>
  <si>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</si>
  <si>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</si>
  <si>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</si>
  <si>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</si>
  <si>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</si>
  <si>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</si>
  <si>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</si>
  <si>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</si>
  <si>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</si>
  <si>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</si>
  <si>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</si>
  <si>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</si>
  <si>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</si>
  <si>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</si>
  <si>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</si>
  <si>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</si>
  <si>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</si>
  <si>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</si>
  <si>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</si>
  <si>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</si>
  <si>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</si>
  <si>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</si>
  <si>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</si>
  <si>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</si>
  <si>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</si>
  <si>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</si>
  <si>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</si>
  <si>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</si>
  <si>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</si>
  <si>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</si>
  <si>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</si>
  <si>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</si>
  <si>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</si>
  <si>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</si>
  <si>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</si>
  <si>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</si>
  <si>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</si>
  <si>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</si>
  <si>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</si>
  <si>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</si>
  <si>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</si>
  <si>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</si>
  <si>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</si>
  <si>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</si>
  <si>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</si>
  <si>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</si>
  <si>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</si>
  <si>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</si>
  <si>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</si>
  <si>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</si>
  <si>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</si>
  <si>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</si>
  <si>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</si>
  <si>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</si>
  <si>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</si>
  <si>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</si>
  <si>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</si>
  <si>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</si>
  <si>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</si>
  <si>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</si>
  <si>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</si>
  <si>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</si>
  <si>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</si>
  <si>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</si>
  <si>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</si>
  <si>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</si>
  <si>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</si>
  <si>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</si>
  <si>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</si>
  <si>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</si>
  <si>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</si>
  <si>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</si>
  <si>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</si>
  <si>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</si>
  <si>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</si>
  <si>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</si>
  <si>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</si>
  <si>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</si>
  <si>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</si>
  <si>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</si>
  <si>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</si>
  <si>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</si>
  <si>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</si>
  <si>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</si>
  <si>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</si>
  <si>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</si>
  <si>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</si>
  <si>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</si>
  <si>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</si>
  <si>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</si>
  <si>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</si>
  <si>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</si>
  <si>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</si>
  <si>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</si>
  <si>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</si>
  <si>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</si>
  <si>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</si>
  <si>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</si>
  <si>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</si>
  <si>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</si>
  <si>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</si>
  <si>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</si>
  <si>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</si>
  <si>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</si>
  <si>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</si>
  <si>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</si>
  <si>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</si>
  <si>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</si>
  <si>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</si>
  <si>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</si>
  <si>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</si>
  <si>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</si>
  <si>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</si>
  <si>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</si>
  <si>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</si>
  <si>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</si>
  <si>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</si>
  <si>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</si>
  <si>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</si>
  <si>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</si>
  <si>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</si>
  <si>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</si>
  <si>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</si>
  <si>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</si>
  <si>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</si>
  <si>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</si>
  <si>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</si>
  <si>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</si>
  <si>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</si>
  <si>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</si>
  <si>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</si>
  <si>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</si>
  <si>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</si>
  <si>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</si>
  <si>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</si>
  <si>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</si>
  <si>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</si>
  <si>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</si>
  <si>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</si>
  <si>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</si>
  <si>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</si>
  <si>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</si>
  <si>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</si>
  <si>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</si>
  <si>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</si>
  <si>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</si>
  <si>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</si>
  <si>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</si>
  <si>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</si>
  <si>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</si>
  <si>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</si>
  <si>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</si>
  <si>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</si>
  <si>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</si>
  <si>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</si>
  <si>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</si>
  <si>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</si>
  <si>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</si>
  <si>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</si>
  <si>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</si>
  <si>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</si>
  <si>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</si>
  <si>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</si>
  <si>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</si>
  <si>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</si>
  <si>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</si>
  <si>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</si>
  <si>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</si>
  <si>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</si>
  <si>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</si>
  <si>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</si>
  <si>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</si>
  <si>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</si>
  <si>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</si>
  <si>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</si>
  <si>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</si>
  <si>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</si>
  <si>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</si>
  <si>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</si>
  <si>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</si>
  <si>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</si>
  <si>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</si>
  <si>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</si>
  <si>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</si>
  <si>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</si>
  <si>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</si>
  <si>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</si>
  <si>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</si>
  <si>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</si>
  <si>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</si>
  <si>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</si>
  <si>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</si>
  <si>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</si>
  <si>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</si>
  <si>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</si>
  <si>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</si>
  <si>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</si>
  <si>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</si>
  <si>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</si>
  <si>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</si>
  <si>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</si>
  <si>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</si>
  <si>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</si>
  <si>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</si>
  <si>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</si>
  <si>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</si>
  <si>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</si>
  <si>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</si>
  <si>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</si>
  <si>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</si>
  <si>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</si>
  <si>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</si>
  <si>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</si>
  <si>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</si>
  <si>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</si>
  <si>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</si>
  <si>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</si>
  <si>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</si>
  <si>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</si>
  <si>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</si>
  <si>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</si>
  <si>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</si>
  <si>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</si>
  <si>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</si>
  <si>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</si>
  <si>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</si>
  <si>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</si>
  <si>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</si>
  <si>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</si>
  <si>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</si>
  <si>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</si>
  <si>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</si>
  <si>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</si>
  <si>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</si>
  <si>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</si>
  <si>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</si>
  <si>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</si>
  <si>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</si>
  <si>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</si>
  <si>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</si>
  <si>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</si>
  <si>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</si>
  <si>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</si>
  <si>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</si>
  <si>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</si>
  <si>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</si>
  <si>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</si>
  <si>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</si>
  <si>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</si>
  <si>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</si>
  <si>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</si>
  <si>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</si>
  <si>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</si>
  <si>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</si>
  <si>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</si>
  <si>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</si>
  <si>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</si>
  <si>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</si>
  <si>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</si>
  <si>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</si>
  <si>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</si>
  <si>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</si>
  <si>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</si>
  <si>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</si>
  <si>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</si>
  <si>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</si>
  <si>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</si>
  <si>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</si>
  <si>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</si>
  <si>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</si>
  <si>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</si>
  <si>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</si>
  <si>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</si>
  <si>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</si>
  <si>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</si>
  <si>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</si>
  <si>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</si>
  <si>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</si>
  <si>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</si>
  <si>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</si>
  <si>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</si>
  <si>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</si>
  <si>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</si>
  <si>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</si>
  <si>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</si>
  <si>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</si>
  <si>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</si>
  <si>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</si>
  <si>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</si>
  <si>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</si>
  <si>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</si>
  <si>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</si>
  <si>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</si>
  <si>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</si>
  <si>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</si>
  <si>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</si>
  <si>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</si>
  <si>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</si>
  <si>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</si>
  <si>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</si>
  <si>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</si>
  <si>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</si>
  <si>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</si>
  <si>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</si>
  <si>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</si>
  <si>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</si>
  <si>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</si>
  <si>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</si>
  <si>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</si>
  <si>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</si>
  <si>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</si>
  <si>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</si>
  <si>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</si>
  <si>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</si>
  <si>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</si>
  <si>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</si>
  <si>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</si>
  <si>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</si>
  <si>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</si>
  <si>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</si>
  <si>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</si>
  <si>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</si>
  <si>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</si>
  <si>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</si>
  <si>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</si>
  <si>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</si>
  <si>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</si>
  <si>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</si>
  <si>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</si>
  <si>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</si>
  <si>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</si>
  <si>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</si>
  <si>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</si>
  <si>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</si>
  <si>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</si>
  <si>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</si>
  <si>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</si>
  <si>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</si>
  <si>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</si>
  <si>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</si>
  <si>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</si>
  <si>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</si>
  <si>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</si>
  <si>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</si>
  <si>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</si>
  <si>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</si>
  <si>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</si>
  <si>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</si>
  <si>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</si>
  <si>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</si>
  <si>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</si>
  <si>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</si>
  <si>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</si>
  <si>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</si>
  <si>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</si>
  <si>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</si>
  <si>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</si>
  <si>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</si>
  <si>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</si>
  <si>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</si>
  <si>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</si>
  <si>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</si>
  <si>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</si>
  <si>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</si>
  <si>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</si>
  <si>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</si>
  <si>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</si>
  <si>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</si>
  <si>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</si>
  <si>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</si>
  <si>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</si>
  <si>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</si>
  <si>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</si>
  <si>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</si>
  <si>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</si>
  <si>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</si>
  <si>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</si>
  <si>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</si>
  <si>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</si>
  <si>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</si>
  <si>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</si>
  <si>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</si>
  <si>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</si>
  <si>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</si>
  <si>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</si>
  <si>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</si>
  <si>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</si>
  <si>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</si>
  <si>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</si>
  <si>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</si>
  <si>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</si>
  <si>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</si>
  <si>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</si>
  <si>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</si>
  <si>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</si>
  <si>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</si>
  <si>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</si>
  <si>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</si>
  <si>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</si>
  <si>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</si>
  <si>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</si>
  <si>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</si>
  <si>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</si>
  <si>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</si>
  <si>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</si>
  <si>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</si>
  <si>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</si>
  <si>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</si>
  <si>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</si>
  <si>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</si>
  <si>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</si>
  <si>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</si>
  <si>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</si>
  <si>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</si>
  <si>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</si>
  <si>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</si>
  <si>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</si>
  <si>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</si>
  <si>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</si>
  <si>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</si>
  <si>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</si>
  <si>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</si>
  <si>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</si>
  <si>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</si>
  <si>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</si>
  <si>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</si>
  <si>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</si>
  <si>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</si>
  <si>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</si>
  <si>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</si>
  <si>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</si>
  <si>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</si>
  <si>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</si>
  <si>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</si>
  <si>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</si>
  <si>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</si>
  <si>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</si>
  <si>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</si>
  <si>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</si>
  <si>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</si>
  <si>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</si>
  <si>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</si>
  <si>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</si>
  <si>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</si>
  <si>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</si>
  <si>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</si>
  <si>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</si>
  <si>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</si>
  <si>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</si>
  <si>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</si>
  <si>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</si>
  <si>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</si>
  <si>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</si>
  <si>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</si>
  <si>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</si>
  <si>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</si>
  <si>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</si>
  <si>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</si>
  <si>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</si>
  <si>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</si>
  <si>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</si>
  <si>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</si>
  <si>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</si>
  <si>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</si>
  <si>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</si>
  <si>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</si>
  <si>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</si>
  <si>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</si>
  <si>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</si>
  <si>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</si>
  <si>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</si>
  <si>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</si>
  <si>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</si>
  <si>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</si>
  <si>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</si>
  <si>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</si>
  <si>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</si>
  <si>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</si>
  <si>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</si>
  <si>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</si>
  <si>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</si>
  <si>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</si>
  <si>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</si>
  <si>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</si>
  <si>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</si>
  <si>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</si>
  <si>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</si>
  <si>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</si>
  <si>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</si>
  <si>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</si>
  <si>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</si>
  <si>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</si>
  <si>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</si>
  <si>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</si>
  <si>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</si>
  <si>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</si>
  <si>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</si>
  <si>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</si>
  <si>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</si>
  <si>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</si>
  <si>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</si>
  <si>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</si>
  <si>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</si>
  <si>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</si>
  <si>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</si>
  <si>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</si>
  <si>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</si>
  <si>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</si>
  <si>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</si>
  <si>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</si>
  <si>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</si>
  <si>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</si>
  <si>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</si>
  <si>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</si>
  <si>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</si>
  <si>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</si>
  <si>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</si>
  <si>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</si>
  <si>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</si>
  <si>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</si>
  <si>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</si>
  <si>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</si>
  <si>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</si>
  <si>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</si>
  <si>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</si>
  <si>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</si>
  <si>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</si>
  <si>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</si>
  <si>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</si>
  <si>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</si>
  <si>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</si>
  <si>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</si>
  <si>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</si>
  <si>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</si>
  <si>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</si>
  <si>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</si>
  <si>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</si>
  <si>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</si>
  <si>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</si>
  <si>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</si>
  <si>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</si>
  <si>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</si>
  <si>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</si>
  <si>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</si>
  <si>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</si>
  <si>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</si>
  <si>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</si>
  <si>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</si>
  <si>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</si>
  <si>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</si>
  <si>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</si>
  <si>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</si>
  <si>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</si>
  <si>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</si>
  <si>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</si>
  <si>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</si>
  <si>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</si>
  <si>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</si>
  <si>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</si>
  <si>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</si>
  <si>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</si>
  <si>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</si>
  <si>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</si>
  <si>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</si>
  <si>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</si>
  <si>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</si>
  <si>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</si>
  <si>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</si>
  <si>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</si>
  <si>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</si>
  <si>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</si>
  <si>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</si>
  <si>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</si>
  <si>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</si>
  <si>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</si>
  <si>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</si>
  <si>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</si>
  <si>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</si>
  <si>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</si>
  <si>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</si>
  <si>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</si>
  <si>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</si>
  <si>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</si>
  <si>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</si>
  <si>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</si>
  <si>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</si>
  <si>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</si>
  <si>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</si>
  <si>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</si>
  <si>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</si>
  <si>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</si>
  <si>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</si>
  <si>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</si>
  <si>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</si>
  <si>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</si>
  <si>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</si>
  <si>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</si>
  <si>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</si>
  <si>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</si>
  <si>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</si>
  <si>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</si>
  <si>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</si>
  <si>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</si>
  <si>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</si>
  <si>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</si>
  <si>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</si>
  <si>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</si>
  <si>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</si>
  <si>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</si>
  <si>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</si>
  <si>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</si>
  <si>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</si>
  <si>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</si>
  <si>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</si>
  <si>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</si>
  <si>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</si>
  <si>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</si>
  <si>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</si>
  <si>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</si>
  <si>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</si>
  <si>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</si>
  <si>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</si>
  <si>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</si>
  <si>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</si>
  <si>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</si>
  <si>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</si>
  <si>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</si>
  <si>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</si>
  <si>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</si>
  <si>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</si>
  <si>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</si>
  <si>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</si>
  <si>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</si>
  <si>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</si>
  <si>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</si>
  <si>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</si>
  <si>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</si>
  <si>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</si>
  <si>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</si>
  <si>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</si>
  <si>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</si>
  <si>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</si>
  <si>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</si>
  <si>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</si>
  <si>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</si>
  <si>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</si>
  <si>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</si>
  <si>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</si>
  <si>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</si>
  <si>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</si>
  <si>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</si>
  <si>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</si>
  <si>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</si>
  <si>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</si>
  <si>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</si>
  <si>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</si>
  <si>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</si>
  <si>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</si>
  <si>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</si>
  <si>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</si>
  <si>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</si>
  <si>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</si>
  <si>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</si>
  <si>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</si>
  <si>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</si>
  <si>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</si>
  <si>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</si>
  <si>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</si>
  <si>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</si>
  <si>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</si>
  <si>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</si>
  <si>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</si>
  <si>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</si>
  <si>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</si>
  <si>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</si>
  <si>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</si>
  <si>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</si>
  <si>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</si>
  <si>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</si>
  <si>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</si>
  <si>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</si>
  <si>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</si>
  <si>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</si>
  <si>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</si>
  <si>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</si>
  <si>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</si>
  <si>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</si>
  <si>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</si>
  <si>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</si>
  <si>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</si>
  <si>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</si>
  <si>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</si>
  <si>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</si>
  <si>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</si>
  <si>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</si>
  <si>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</si>
  <si>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</si>
  <si>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</si>
  <si>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</si>
  <si>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</si>
  <si>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</si>
  <si>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</si>
  <si>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</si>
  <si>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</si>
  <si>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</si>
  <si>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</si>
  <si>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</si>
  <si>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</si>
  <si>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</si>
  <si>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</si>
  <si>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</si>
  <si>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</si>
  <si>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</si>
  <si>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</si>
  <si>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</si>
  <si>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</si>
  <si>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</si>
  <si>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</si>
  <si>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</si>
  <si>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</si>
  <si>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</si>
  <si>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</si>
  <si>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</si>
  <si>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</si>
  <si>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</si>
  <si>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</si>
  <si>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</si>
  <si>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</si>
  <si>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</si>
  <si>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</si>
  <si>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</si>
  <si>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</si>
  <si>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</si>
  <si>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</si>
  <si>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</si>
  <si>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</si>
  <si>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</si>
  <si>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</si>
  <si>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</si>
  <si>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</si>
  <si>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</si>
  <si>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</si>
  <si>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</si>
  <si>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</si>
  <si>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</si>
  <si>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</si>
  <si>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</si>
  <si>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</si>
  <si>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</si>
  <si>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</si>
  <si>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</si>
  <si>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</si>
  <si>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</si>
  <si>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</si>
  <si>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</si>
  <si>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</si>
  <si>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</si>
  <si>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</si>
  <si>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</si>
  <si>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</si>
  <si>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</si>
  <si>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</si>
  <si>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</si>
  <si>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</si>
  <si>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</si>
  <si>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</si>
  <si>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</si>
  <si>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</si>
  <si>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</si>
  <si>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</si>
  <si>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</si>
  <si>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</si>
  <si>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</si>
  <si>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</si>
  <si>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</si>
  <si>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</si>
  <si>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</si>
  <si>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</si>
  <si>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</si>
  <si>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</si>
  <si>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</si>
  <si>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</si>
  <si>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</si>
  <si>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</si>
  <si>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</si>
  <si>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</si>
  <si>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</si>
  <si>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</si>
  <si>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</si>
  <si>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</si>
  <si>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</si>
  <si>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</si>
  <si>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</si>
  <si>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</si>
  <si>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</si>
  <si>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</si>
  <si>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</si>
  <si>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</si>
  <si>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</si>
  <si>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</si>
  <si>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</si>
  <si>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</si>
  <si>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</si>
  <si>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</si>
  <si>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</si>
  <si>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</si>
  <si>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</si>
  <si>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</si>
  <si>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</si>
  <si>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</si>
  <si>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</si>
  <si>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</si>
  <si>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</si>
  <si>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</si>
  <si>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</si>
  <si>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</si>
  <si>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</si>
  <si>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</si>
  <si>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</si>
  <si>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</si>
  <si>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</si>
  <si>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</si>
  <si>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</si>
  <si>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</si>
  <si>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</si>
  <si>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</si>
  <si>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</si>
  <si>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</si>
  <si>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</si>
  <si>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</si>
  <si>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</si>
  <si>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</si>
  <si>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</si>
  <si>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</si>
  <si>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</si>
  <si>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</si>
  <si>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</si>
  <si>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</si>
  <si>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</si>
  <si>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</si>
  <si>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</si>
  <si>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</si>
  <si>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</si>
  <si>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</si>
  <si>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</si>
  <si>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</si>
  <si>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</si>
  <si>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</si>
  <si>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</si>
  <si>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</si>
  <si>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</si>
  <si>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</si>
  <si>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</si>
  <si>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</si>
  <si>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</si>
  <si>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</si>
  <si>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</si>
  <si>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</si>
  <si>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</si>
  <si>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</si>
  <si>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</si>
  <si>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</si>
  <si>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</si>
  <si>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</si>
  <si>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</si>
  <si>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</si>
  <si>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</si>
  <si>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</si>
  <si>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</si>
  <si>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</si>
  <si>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</si>
  <si>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</si>
  <si>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</si>
  <si>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</si>
  <si>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</si>
  <si>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</si>
  <si>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</si>
  <si>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</si>
  <si>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</si>
  <si>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</si>
  <si>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</si>
  <si>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</si>
  <si>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</si>
  <si>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</si>
  <si>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</si>
  <si>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</si>
  <si>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</si>
  <si>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</si>
  <si>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</si>
  <si>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</si>
  <si>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</si>
  <si>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</si>
  <si>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</si>
  <si>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</si>
  <si>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</si>
  <si>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</si>
  <si>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</si>
  <si>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</si>
  <si>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</si>
  <si>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</si>
  <si>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</si>
  <si>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</si>
  <si>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</si>
  <si>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</si>
  <si>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</si>
  <si>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</si>
  <si>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</si>
  <si>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</si>
  <si>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</si>
  <si>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</si>
  <si>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</si>
  <si>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</si>
  <si>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</si>
  <si>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</si>
  <si>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</si>
  <si>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</si>
  <si>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</si>
  <si>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</si>
  <si>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</si>
  <si>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</si>
  <si>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</si>
  <si>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</si>
  <si>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</si>
  <si>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</si>
  <si>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</si>
  <si>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</si>
  <si>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</si>
  <si>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</si>
  <si>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</si>
  <si>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</si>
  <si>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</si>
  <si>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</si>
  <si>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</si>
  <si>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</si>
  <si>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</si>
  <si>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</si>
  <si>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</si>
  <si>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</si>
  <si>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</si>
  <si>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</si>
  <si>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</si>
  <si>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</si>
  <si>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</si>
  <si>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</si>
  <si>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</si>
  <si>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</si>
  <si>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</si>
  <si>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</si>
  <si>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</si>
  <si>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</si>
  <si>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</si>
  <si>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</si>
  <si>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</si>
  <si>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</si>
  <si>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</si>
  <si>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</si>
  <si>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</si>
  <si>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</si>
  <si>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</si>
  <si>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</si>
  <si>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</si>
  <si>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</si>
  <si>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</si>
  <si>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</si>
  <si>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</si>
  <si>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</si>
  <si>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</si>
  <si>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</si>
  <si>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</si>
  <si>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</si>
  <si>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</si>
  <si>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</si>
  <si>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</si>
  <si>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</si>
  <si>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</si>
  <si>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</si>
  <si>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</si>
  <si>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</si>
  <si>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</si>
  <si>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</si>
  <si>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</si>
  <si>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</si>
  <si>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</si>
  <si>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</si>
  <si>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</si>
  <si>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</si>
  <si>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</si>
  <si>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</si>
  <si>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</si>
  <si>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</si>
  <si>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</si>
  <si>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</si>
  <si>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</si>
  <si>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</si>
  <si>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</si>
  <si>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</si>
  <si>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</si>
  <si>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</si>
  <si>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</si>
  <si>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</si>
  <si>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</si>
  <si>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</si>
  <si>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</si>
  <si>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</si>
  <si>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</si>
  <si>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</si>
  <si>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</si>
  <si>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</si>
  <si>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</si>
  <si>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</si>
  <si>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</si>
  <si>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</si>
  <si>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</si>
  <si>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</si>
  <si>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</si>
  <si>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</si>
  <si>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</si>
  <si>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</si>
  <si>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</si>
  <si>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</si>
  <si>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</si>
  <si>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</si>
  <si>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</si>
  <si>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</si>
  <si>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</si>
  <si>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</si>
  <si>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</si>
  <si>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</si>
  <si>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</si>
  <si>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</si>
  <si>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</si>
  <si>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</si>
  <si>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</si>
  <si>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</si>
  <si>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</si>
  <si>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</si>
  <si>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</si>
  <si>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</si>
  <si>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</si>
  <si>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</si>
  <si>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</si>
  <si>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</si>
  <si>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</si>
  <si>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</si>
  <si>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</si>
  <si>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</si>
  <si>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</si>
  <si>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</si>
  <si>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</si>
  <si>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</si>
  <si>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</si>
  <si>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</si>
  <si>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</si>
  <si>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</si>
  <si>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</si>
  <si>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</si>
  <si>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</si>
  <si>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</si>
  <si>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</si>
  <si>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</si>
  <si>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</si>
  <si>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</si>
  <si>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</si>
  <si>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</si>
  <si>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</si>
  <si>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</si>
  <si>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</si>
  <si>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</si>
  <si>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</si>
  <si>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</si>
  <si>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</si>
  <si>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</si>
  <si>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</si>
  <si>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</si>
  <si>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</si>
  <si>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</si>
  <si>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</si>
  <si>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</si>
  <si>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</si>
  <si>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</si>
  <si>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</si>
  <si>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</si>
  <si>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</si>
  <si>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</si>
  <si>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</si>
  <si>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</si>
  <si>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</si>
  <si>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</si>
  <si>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</si>
  <si>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</si>
  <si>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</si>
  <si>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</si>
  <si>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</si>
  <si>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</si>
  <si>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</si>
  <si>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</si>
  <si>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</si>
  <si>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</si>
  <si>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</si>
  <si>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</si>
  <si>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</si>
  <si>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</si>
  <si>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</si>
  <si>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</si>
  <si>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</si>
  <si>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</si>
  <si>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</si>
  <si>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</si>
  <si>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</si>
  <si>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</si>
  <si>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</si>
  <si>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</si>
  <si>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</si>
  <si>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</si>
  <si>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</si>
  <si>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</si>
  <si>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</si>
  <si>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</si>
  <si>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</si>
  <si>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</si>
  <si>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</si>
  <si>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</si>
  <si>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</si>
  <si>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</si>
  <si>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</si>
  <si>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</si>
  <si>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</si>
  <si>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</si>
  <si>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</si>
  <si>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</si>
  <si>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</si>
  <si>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</si>
  <si>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</si>
  <si>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</si>
  <si>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</si>
  <si>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</si>
  <si>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</si>
  <si>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</si>
  <si>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</si>
  <si>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</si>
  <si>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</si>
  <si>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</si>
  <si>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</si>
  <si>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</si>
  <si>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</si>
  <si>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</si>
  <si>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</si>
  <si>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</si>
  <si>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</si>
  <si>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</si>
  <si>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</si>
  <si>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</si>
  <si>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</si>
  <si>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</si>
  <si>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</si>
  <si>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</si>
  <si>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</si>
  <si>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</si>
  <si>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</si>
  <si>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</si>
  <si>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</si>
  <si>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</si>
  <si>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</si>
  <si>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</si>
  <si>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</si>
  <si>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</si>
  <si>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</si>
  <si>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</si>
  <si>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</si>
  <si>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</si>
  <si>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</si>
  <si>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</si>
  <si>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</si>
  <si>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</si>
  <si>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</si>
  <si>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</si>
  <si>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</si>
  <si>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</si>
  <si>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</si>
  <si>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</si>
  <si>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</si>
  <si>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</si>
  <si>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</si>
  <si>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</si>
  <si>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</si>
  <si>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</si>
  <si>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</si>
  <si>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</si>
  <si>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</si>
  <si>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</si>
  <si>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</si>
  <si>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</si>
  <si>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</si>
  <si>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</si>
  <si>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</si>
  <si>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</si>
  <si>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</si>
  <si>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</si>
  <si>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</si>
  <si>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</si>
  <si>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</si>
  <si>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</si>
  <si>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</si>
  <si>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</si>
  <si>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</si>
  <si>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</si>
  <si>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</si>
  <si>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</si>
  <si>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</si>
  <si>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</si>
  <si>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</si>
  <si>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</si>
  <si>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</si>
  <si>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</si>
  <si>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</si>
  <si>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</si>
  <si>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</si>
  <si>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</si>
  <si>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</si>
  <si>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</si>
  <si>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</si>
  <si>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</si>
  <si>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</si>
  <si>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</si>
  <si>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</si>
  <si>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</si>
  <si>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</si>
  <si>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</si>
  <si>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</si>
  <si>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</si>
  <si>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</si>
  <si>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</si>
  <si>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</si>
  <si>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</si>
  <si>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</si>
  <si>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</si>
  <si>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</si>
  <si>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</si>
  <si>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</si>
  <si>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</si>
  <si>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</si>
  <si>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</si>
  <si>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</si>
  <si>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</si>
  <si>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</si>
  <si>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</si>
  <si>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</si>
  <si>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</si>
  <si>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</si>
  <si>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</si>
  <si>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</si>
  <si>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</si>
  <si>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</si>
  <si>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</si>
  <si>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</si>
  <si>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</si>
  <si>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</si>
  <si>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</si>
  <si>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</si>
  <si>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</si>
  <si>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</si>
  <si>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</si>
  <si>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</si>
  <si>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</si>
  <si>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</si>
  <si>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</si>
  <si>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</si>
  <si>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</si>
  <si>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</si>
  <si>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</si>
  <si>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</si>
  <si>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</si>
  <si>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</si>
  <si>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</si>
  <si>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</si>
  <si>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</si>
  <si>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</si>
  <si>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</si>
  <si>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</si>
  <si>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</si>
  <si>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</si>
  <si>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</si>
  <si>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</si>
  <si>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</si>
  <si>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</si>
  <si>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</si>
  <si>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</si>
  <si>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</si>
  <si>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</si>
  <si>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</si>
  <si>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</si>
  <si>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</si>
  <si>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</si>
  <si>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</si>
  <si>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</si>
  <si>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</si>
  <si>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</si>
  <si>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</si>
  <si>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</si>
  <si>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</si>
  <si>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</si>
  <si>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</si>
  <si>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</si>
  <si>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</si>
  <si>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</si>
  <si>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</si>
  <si>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</si>
  <si>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</si>
  <si>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</si>
  <si>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</si>
  <si>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</si>
  <si>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</si>
  <si>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</si>
  <si>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</si>
  <si>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</si>
  <si>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</si>
  <si>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</si>
  <si>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</si>
  <si>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</si>
  <si>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</si>
  <si>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</si>
  <si>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</si>
  <si>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</si>
  <si>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</si>
  <si>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</si>
  <si>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</si>
  <si>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</si>
  <si>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</si>
  <si>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</si>
  <si>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</si>
  <si>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</si>
  <si>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</si>
  <si>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</si>
  <si>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</si>
  <si>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</si>
  <si>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</si>
  <si>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</si>
  <si>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</si>
  <si>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</si>
  <si>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</si>
  <si>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</si>
  <si>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</si>
  <si>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</si>
  <si>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</si>
  <si>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</si>
  <si>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</si>
  <si>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</si>
  <si>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</si>
  <si>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</si>
  <si>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</si>
  <si>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</si>
  <si>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</si>
  <si>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</si>
  <si>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</si>
  <si>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</si>
  <si>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</si>
  <si>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</si>
  <si>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</si>
  <si>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</si>
  <si>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</si>
  <si>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</si>
  <si>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</si>
  <si>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</si>
  <si>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</si>
  <si>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</si>
  <si>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</si>
  <si>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</si>
  <si>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</si>
  <si>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</si>
  <si>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</si>
  <si>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</si>
  <si>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</si>
  <si>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</si>
  <si>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</si>
  <si>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</si>
  <si>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</si>
  <si>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</si>
  <si>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</si>
  <si>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</si>
  <si>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</si>
  <si>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</si>
  <si>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</si>
  <si>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</si>
  <si>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</si>
  <si>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</si>
  <si>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</si>
  <si>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</si>
  <si>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</si>
  <si>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</si>
  <si>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</si>
  <si>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</si>
  <si>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</si>
  <si>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</si>
  <si>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</si>
  <si>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</si>
  <si>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</si>
  <si>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</si>
  <si>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</si>
  <si>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</si>
  <si>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</si>
  <si>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</si>
  <si>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</si>
  <si>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</si>
  <si>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</si>
  <si>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</si>
  <si>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</si>
  <si>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</si>
  <si>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</si>
  <si>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</si>
  <si>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</si>
  <si>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</si>
  <si>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</si>
  <si>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</si>
  <si>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</si>
  <si>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</si>
  <si>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</si>
  <si>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</si>
  <si>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</si>
  <si>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</si>
  <si>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</si>
  <si>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</si>
  <si>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</si>
  <si>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</si>
  <si>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</si>
  <si>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</si>
  <si>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</si>
  <si>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</si>
  <si>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</si>
  <si>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</si>
  <si>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</si>
  <si>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</si>
  <si>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</si>
  <si>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</si>
  <si>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</si>
  <si>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</si>
  <si>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</si>
  <si>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</si>
  <si>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</si>
  <si>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</si>
  <si>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</si>
  <si>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</si>
  <si>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</si>
  <si>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</si>
  <si>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</si>
  <si>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</si>
  <si>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</si>
  <si>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</si>
  <si>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</si>
  <si>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</si>
  <si>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</si>
  <si>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</si>
  <si>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</si>
  <si>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</si>
  <si>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</si>
  <si>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</si>
  <si>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</si>
  <si>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</si>
  <si>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</si>
  <si>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</si>
  <si>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</si>
  <si>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</si>
  <si>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</si>
  <si>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</si>
  <si>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</si>
  <si>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</si>
  <si>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</si>
  <si>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</si>
  <si>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</si>
  <si>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</si>
  <si>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</si>
  <si>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</si>
  <si>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</si>
  <si>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</si>
  <si>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</si>
  <si>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</si>
  <si>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</si>
  <si>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</si>
  <si>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</si>
  <si>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</si>
  <si>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</si>
  <si>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</si>
  <si>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</si>
  <si>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</si>
  <si>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</si>
  <si>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</si>
  <si>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</si>
  <si>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</si>
  <si>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</si>
  <si>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</si>
  <si>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</si>
  <si>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</si>
  <si>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</si>
  <si>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</si>
  <si>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</si>
  <si>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</si>
  <si>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</si>
  <si>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</si>
  <si>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</si>
  <si>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</si>
  <si>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</si>
  <si>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</si>
  <si>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</si>
  <si>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</si>
  <si>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</si>
  <si>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</si>
  <si>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</si>
  <si>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</si>
  <si>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</si>
  <si>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</si>
  <si>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</si>
  <si>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</si>
  <si>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</si>
  <si>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</si>
  <si>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</si>
  <si>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</si>
  <si>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</si>
  <si>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</si>
  <si>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</si>
  <si>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</si>
  <si>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</si>
  <si>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</si>
  <si>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</si>
  <si>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</si>
  <si>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</si>
  <si>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</si>
  <si>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</si>
  <si>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</si>
  <si>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</si>
  <si>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</si>
  <si>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</si>
  <si>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</si>
  <si>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</si>
  <si>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</si>
  <si>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</si>
  <si>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</si>
  <si>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</si>
  <si>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</si>
  <si>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</si>
  <si>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</si>
  <si>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</si>
  <si>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</si>
  <si>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</si>
  <si>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</si>
  <si>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</si>
  <si>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</si>
  <si>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</si>
  <si>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</si>
  <si>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</si>
  <si>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</si>
  <si>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</si>
  <si>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</si>
  <si>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</si>
  <si>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</si>
  <si>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</si>
  <si>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</si>
  <si>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</si>
  <si>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</si>
  <si>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</si>
  <si>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</si>
  <si>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</si>
  <si>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</si>
  <si>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</si>
  <si>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</si>
  <si>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</si>
  <si>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</si>
  <si>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</si>
  <si>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</si>
  <si>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</si>
  <si>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</si>
  <si>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</si>
  <si>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</si>
  <si>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</si>
  <si>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</si>
  <si>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</si>
  <si>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</si>
  <si>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</si>
  <si>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</si>
  <si>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</si>
  <si>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</si>
  <si>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</si>
  <si>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</si>
  <si>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</si>
  <si>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</si>
  <si>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</si>
  <si>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</si>
  <si>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</si>
  <si>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</si>
  <si>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</si>
  <si>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</si>
  <si>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</si>
  <si>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</si>
  <si>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</si>
  <si>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</si>
  <si>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</si>
  <si>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</si>
  <si>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</si>
  <si>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</si>
  <si>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</si>
  <si>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</si>
  <si>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</si>
  <si>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</si>
  <si>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</si>
  <si>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</si>
  <si>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</si>
  <si>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</si>
  <si>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</si>
  <si>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</si>
  <si>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</si>
  <si>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</si>
  <si>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</si>
  <si>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</si>
  <si>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</si>
  <si>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</si>
  <si>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</si>
  <si>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</si>
  <si>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</si>
  <si>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</si>
  <si>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</si>
  <si>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</si>
  <si>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</si>
  <si>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</si>
  <si>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</si>
  <si>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</si>
  <si>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</si>
  <si>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</si>
  <si>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</si>
  <si>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</si>
  <si>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</si>
  <si>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</si>
  <si>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</si>
  <si>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</si>
  <si>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</si>
  <si>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</si>
  <si>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</si>
  <si>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</si>
  <si>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</si>
  <si>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</si>
  <si>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</si>
  <si>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</si>
  <si>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</si>
  <si>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</si>
  <si>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</si>
  <si>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</si>
  <si>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</si>
  <si>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</si>
  <si>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</si>
  <si>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</si>
  <si>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</si>
  <si>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</si>
  <si>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</si>
  <si>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</si>
  <si>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</si>
  <si>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</si>
  <si>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</si>
  <si>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</si>
  <si>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</si>
  <si>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</si>
  <si>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</si>
  <si>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</si>
  <si>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</si>
  <si>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</si>
  <si>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</si>
  <si>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</si>
  <si>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</si>
  <si>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</si>
  <si>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</si>
  <si>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</si>
  <si>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</si>
  <si>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</si>
  <si>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</si>
  <si>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</si>
  <si>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</si>
  <si>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</si>
  <si>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</si>
  <si>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</si>
  <si>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</si>
  <si>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</si>
  <si>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</si>
  <si>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</si>
  <si>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</si>
  <si>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</si>
  <si>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</si>
  <si>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</si>
  <si>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</si>
  <si>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</si>
  <si>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</si>
  <si>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</si>
  <si>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</si>
  <si>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</si>
  <si>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</si>
  <si>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</si>
  <si>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</si>
  <si>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</si>
  <si>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</si>
  <si>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</si>
  <si>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</si>
  <si>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</si>
  <si>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</si>
  <si>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</si>
  <si>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</si>
  <si>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</si>
  <si>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</si>
  <si>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</si>
  <si>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</si>
  <si>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</si>
  <si>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</si>
  <si>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</si>
  <si>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</si>
  <si>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</si>
  <si>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</si>
  <si>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</si>
  <si>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</si>
  <si>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</si>
  <si>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</si>
  <si>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</si>
  <si>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</si>
  <si>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</si>
  <si>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</si>
  <si>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</si>
  <si>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</si>
  <si>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</si>
  <si>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</si>
  <si>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</si>
  <si>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</si>
  <si>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</si>
  <si>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</si>
  <si>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</si>
  <si>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</si>
  <si>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</si>
  <si>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</si>
  <si>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</si>
  <si>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</si>
  <si>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</si>
  <si>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</si>
  <si>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</si>
  <si>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</si>
  <si>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</si>
  <si>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</si>
  <si>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</si>
  <si>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</si>
  <si>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</si>
  <si>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</si>
  <si>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</si>
  <si>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</si>
  <si>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</si>
  <si>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</si>
  <si>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</si>
  <si>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</si>
  <si>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</si>
  <si>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</si>
  <si>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</si>
  <si>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</si>
  <si>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</si>
  <si>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</si>
  <si>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</si>
  <si>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</si>
  <si>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</si>
  <si>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</si>
  <si>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</si>
  <si>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</si>
  <si>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</si>
  <si>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</si>
  <si>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</si>
  <si>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</si>
  <si>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</si>
  <si>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</si>
  <si>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</si>
  <si>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</si>
  <si>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</si>
  <si>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</si>
  <si>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</si>
  <si>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</si>
  <si>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</si>
  <si>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</si>
  <si>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</si>
  <si>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</si>
  <si>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</si>
  <si>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</si>
  <si>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</si>
  <si>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</si>
  <si>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</si>
  <si>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</si>
  <si>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</si>
  <si>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</si>
  <si>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</si>
  <si>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</si>
  <si>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</si>
  <si>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</si>
  <si>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</si>
  <si>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</si>
  <si>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</si>
  <si>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</si>
  <si>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</si>
  <si>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</si>
  <si>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</si>
  <si>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</si>
  <si>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</si>
  <si>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</si>
  <si>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</si>
  <si>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</si>
  <si>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</si>
  <si>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</si>
  <si>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</si>
  <si>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</si>
  <si>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</si>
  <si>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</si>
  <si>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</si>
  <si>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</si>
  <si>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</si>
  <si>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</si>
  <si>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</si>
  <si>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</si>
  <si>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</si>
  <si>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</si>
  <si>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</si>
  <si>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</si>
  <si>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</si>
  <si>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</si>
  <si>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</si>
  <si>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</si>
  <si>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</si>
  <si>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</si>
  <si>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</si>
  <si>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</si>
  <si>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</si>
  <si>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</si>
  <si>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</si>
  <si>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</si>
  <si>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</si>
  <si>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</si>
  <si>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</si>
  <si>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</si>
  <si>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</si>
  <si>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</si>
  <si>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</si>
  <si>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</si>
  <si>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</si>
  <si>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</si>
  <si>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</si>
  <si>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</si>
  <si>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</si>
  <si>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</si>
  <si>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</si>
  <si>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</si>
  <si>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</si>
  <si>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</si>
  <si>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</si>
  <si>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</si>
  <si>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</si>
  <si>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</si>
  <si>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</si>
  <si>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</si>
  <si>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</si>
  <si>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</si>
  <si>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</si>
  <si>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</si>
  <si>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</si>
  <si>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</si>
  <si>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</si>
  <si>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</si>
  <si>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</si>
  <si>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</si>
  <si>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</si>
  <si>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</si>
  <si>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</si>
  <si>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</si>
  <si>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</si>
  <si>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</si>
  <si>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</si>
  <si>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</si>
  <si>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</si>
  <si>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</si>
  <si>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</si>
  <si>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</si>
  <si>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</si>
  <si>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</si>
  <si>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</si>
  <si>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</si>
  <si>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</si>
  <si>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</si>
  <si>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</si>
  <si>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</si>
  <si>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</si>
  <si>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</si>
  <si>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</si>
  <si>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</si>
  <si>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</si>
  <si>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</si>
  <si>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</si>
  <si>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</si>
  <si>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</si>
  <si>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</si>
  <si>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</si>
  <si>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</si>
  <si>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</si>
  <si>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</si>
  <si>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</si>
  <si>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</si>
  <si>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</si>
  <si>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</si>
  <si>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</si>
  <si>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</si>
  <si>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</si>
  <si>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</si>
  <si>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</si>
  <si>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</si>
  <si>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</si>
  <si>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</si>
  <si>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</si>
  <si>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</si>
  <si>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</si>
  <si>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</si>
  <si>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</si>
  <si>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</si>
  <si>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</si>
  <si>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</si>
  <si>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</si>
  <si>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</si>
  <si>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</si>
  <si>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</si>
  <si>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</si>
  <si>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</si>
  <si>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</si>
  <si>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</si>
  <si>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</si>
  <si>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</si>
  <si>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</si>
  <si>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</si>
  <si>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</si>
  <si>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</si>
  <si>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</si>
  <si>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</si>
  <si>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</si>
  <si>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</si>
  <si>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</si>
  <si>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</si>
  <si>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</si>
  <si>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</si>
  <si>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</si>
  <si>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</si>
  <si>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</si>
  <si>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</si>
  <si>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</si>
  <si>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</si>
  <si>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</si>
  <si>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</si>
  <si>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</si>
  <si>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</si>
  <si>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</si>
  <si>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</si>
  <si>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</si>
  <si>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</si>
  <si>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</si>
  <si>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</si>
  <si>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</si>
  <si>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</si>
  <si>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</si>
  <si>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</si>
  <si>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</si>
  <si>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</si>
  <si>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</si>
  <si>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</si>
  <si>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</si>
  <si>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</si>
  <si>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</si>
  <si>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</si>
  <si>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</si>
  <si>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</si>
  <si>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</si>
  <si>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</si>
  <si>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</si>
  <si>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</si>
  <si>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</si>
  <si>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</si>
  <si>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</si>
  <si>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</si>
  <si>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</si>
  <si>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</si>
  <si>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</si>
  <si>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</si>
  <si>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</si>
  <si>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</si>
  <si>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</si>
  <si>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</si>
  <si>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</si>
  <si>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</si>
  <si>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</si>
  <si>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</si>
  <si>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</si>
  <si>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</si>
  <si>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</si>
  <si>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</si>
  <si>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</si>
  <si>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</si>
  <si>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</si>
  <si>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</si>
  <si>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</si>
  <si>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</si>
  <si>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</si>
  <si>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</si>
  <si>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</si>
  <si>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</si>
  <si>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</si>
  <si>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</si>
  <si>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</si>
  <si>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</si>
  <si>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</si>
  <si>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</si>
  <si>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</si>
  <si>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</si>
  <si>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</si>
  <si>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</si>
  <si>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</si>
  <si>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</si>
  <si>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</si>
  <si>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</si>
  <si>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</si>
  <si>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</si>
  <si>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</si>
  <si>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</si>
  <si>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</si>
  <si>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</si>
  <si>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</si>
  <si>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</si>
  <si>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</si>
  <si>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</si>
  <si>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</si>
  <si>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</si>
  <si>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</si>
  <si>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</si>
  <si>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</si>
  <si>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</si>
  <si>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</si>
  <si>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</si>
  <si>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</si>
  <si>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</si>
  <si>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</si>
  <si>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</si>
  <si>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</si>
  <si>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</si>
  <si>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</si>
  <si>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</si>
  <si>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</si>
  <si>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</si>
  <si>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</si>
  <si>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</si>
  <si>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</si>
  <si>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</si>
  <si>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</si>
  <si>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</si>
  <si>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</si>
  <si>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</si>
  <si>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</si>
  <si>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</si>
  <si>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</si>
  <si>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</si>
  <si>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</si>
  <si>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</si>
  <si>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</si>
  <si>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</si>
  <si>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</si>
  <si>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</si>
  <si>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</si>
  <si>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</si>
  <si>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</si>
  <si>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</si>
  <si>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</si>
  <si>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</si>
  <si>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</si>
  <si>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</si>
  <si>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</si>
  <si>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</si>
  <si>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</si>
  <si>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</si>
  <si>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</si>
  <si>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</si>
  <si>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</si>
  <si>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</si>
  <si>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</si>
  <si>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</si>
  <si>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</si>
  <si>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</si>
  <si>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</si>
  <si>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</si>
  <si>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</si>
  <si>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</si>
  <si>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</si>
  <si>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</si>
  <si>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</si>
  <si>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</si>
  <si>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</si>
  <si>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</si>
  <si>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</si>
  <si>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</si>
  <si>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</si>
  <si>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</si>
  <si>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</si>
  <si>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</si>
  <si>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</si>
  <si>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</si>
  <si>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</si>
  <si>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</si>
  <si>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</si>
  <si>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</si>
  <si>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</si>
  <si>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</si>
  <si>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</si>
  <si>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</si>
  <si>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</si>
  <si>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</si>
  <si>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</si>
  <si>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</si>
  <si>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</si>
  <si>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</si>
  <si>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</si>
  <si>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</si>
  <si>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</si>
  <si>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</si>
  <si>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</si>
  <si>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</si>
  <si>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</si>
  <si>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</si>
  <si>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</si>
  <si>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</si>
  <si>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</si>
  <si>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</si>
  <si>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</si>
  <si>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</si>
  <si>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</si>
  <si>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</si>
  <si>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</si>
  <si>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</si>
  <si>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</si>
  <si>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</si>
  <si>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</si>
  <si>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</si>
  <si>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</si>
  <si>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</si>
  <si>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</si>
  <si>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</si>
  <si>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</si>
  <si>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</si>
  <si>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</si>
  <si>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</si>
  <si>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</si>
  <si>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</si>
  <si>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</si>
  <si>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</si>
  <si>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</si>
  <si>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</si>
  <si>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</si>
  <si>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</si>
  <si>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</si>
  <si>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</si>
  <si>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</si>
  <si>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</si>
  <si>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</si>
  <si>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</si>
  <si>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</si>
  <si>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</si>
  <si>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</si>
  <si>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</si>
  <si>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</si>
  <si>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</si>
  <si>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</si>
  <si>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</si>
  <si>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</si>
  <si>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</si>
  <si>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</si>
  <si>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</si>
  <si>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</si>
  <si>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</si>
  <si>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</si>
  <si>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</si>
  <si>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</si>
  <si>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</si>
  <si>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</si>
  <si>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</si>
  <si>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</si>
  <si>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</si>
  <si>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</si>
  <si>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</si>
  <si>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</si>
  <si>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</si>
  <si>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</si>
  <si>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</si>
  <si>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</si>
  <si>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</si>
  <si>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</si>
  <si>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</si>
  <si>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</si>
  <si>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</si>
  <si>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</si>
  <si>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</si>
  <si>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</si>
  <si>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</si>
  <si>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</si>
  <si>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</si>
  <si>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</si>
  <si>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</si>
  <si>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</si>
  <si>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</si>
  <si>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</si>
  <si>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</si>
  <si>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</si>
  <si>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</si>
  <si>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</si>
  <si>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</si>
  <si>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</si>
  <si>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</si>
  <si>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</si>
  <si>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</si>
  <si>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</si>
  <si>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</si>
  <si>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</si>
  <si>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</si>
  <si>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</si>
  <si>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</si>
  <si>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</si>
  <si>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</si>
  <si>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</si>
  <si>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</si>
  <si>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</si>
  <si>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</si>
  <si>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</si>
  <si>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</si>
  <si>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</si>
  <si>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</si>
  <si>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</si>
  <si>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</si>
  <si>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</si>
  <si>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</si>
  <si>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</si>
  <si>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</si>
  <si>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</si>
  <si>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</si>
  <si>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</si>
  <si>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</si>
  <si>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</si>
  <si>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</si>
  <si>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</si>
  <si>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</si>
  <si>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</si>
  <si>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</si>
  <si>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</si>
  <si>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</si>
  <si>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</si>
  <si>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</si>
  <si>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</si>
  <si>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</si>
  <si>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</si>
  <si>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</si>
  <si>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</si>
  <si>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</si>
  <si>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</si>
  <si>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</si>
  <si>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</si>
  <si>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</si>
  <si>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</si>
  <si>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</si>
  <si>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</si>
  <si>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</si>
  <si>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</si>
  <si>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</si>
  <si>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</si>
  <si>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</si>
  <si>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</si>
  <si>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</si>
  <si>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</si>
  <si>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</si>
  <si>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</si>
  <si>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</si>
  <si>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</si>
  <si>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</si>
  <si>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</si>
  <si>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</si>
  <si>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</si>
  <si>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</si>
  <si>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</si>
  <si>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</si>
  <si>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</si>
  <si>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</si>
  <si>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</si>
  <si>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</si>
  <si>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</si>
  <si>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</si>
  <si>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</si>
  <si>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</si>
  <si>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</si>
  <si>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</si>
  <si>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</si>
  <si>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</si>
  <si>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</si>
  <si>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</si>
  <si>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</si>
  <si>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</si>
  <si>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</si>
  <si>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</si>
  <si>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</si>
  <si>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</si>
  <si>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</si>
  <si>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</si>
  <si>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</si>
  <si>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</si>
  <si>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</si>
  <si>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</si>
  <si>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</si>
  <si>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</si>
  <si>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</si>
  <si>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</si>
  <si>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</si>
  <si>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</si>
  <si>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</si>
  <si>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</si>
  <si>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</si>
  <si>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</si>
  <si>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</si>
  <si>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</si>
  <si>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</si>
  <si>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</si>
  <si>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</si>
  <si>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</si>
  <si>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</si>
  <si>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</si>
  <si>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</si>
  <si>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</si>
  <si>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</si>
  <si>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</si>
  <si>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</si>
  <si>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</si>
  <si>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</si>
  <si>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</si>
  <si>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</si>
  <si>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</si>
  <si>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</si>
  <si>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</si>
  <si>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</si>
  <si>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</si>
  <si>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</si>
  <si>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</si>
  <si>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</si>
  <si>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</si>
  <si>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</si>
  <si>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</si>
  <si>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</si>
  <si>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</si>
  <si>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</si>
  <si>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</si>
  <si>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</si>
  <si>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</si>
  <si>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</si>
  <si>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</si>
  <si>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</si>
  <si>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</si>
  <si>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</si>
  <si>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</si>
  <si>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</si>
  <si>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</si>
  <si>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</si>
  <si>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</si>
  <si>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</si>
  <si>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</si>
  <si>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</si>
  <si>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</si>
  <si>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</si>
  <si>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</si>
  <si>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</si>
  <si>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</si>
  <si>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</si>
  <si>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</si>
  <si>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</si>
  <si>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</si>
  <si>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</si>
  <si>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</si>
  <si>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</si>
  <si>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</si>
  <si>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</si>
  <si>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</si>
  <si>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</si>
  <si>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</si>
  <si>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</si>
  <si>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</si>
  <si>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</si>
  <si>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</si>
  <si>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</si>
  <si>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</si>
  <si>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</si>
  <si>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</si>
  <si>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</si>
  <si>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</si>
  <si>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</si>
  <si>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</si>
  <si>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</si>
  <si>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</si>
  <si>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</si>
  <si>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</si>
  <si>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</si>
  <si>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</si>
  <si>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</si>
  <si>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</si>
  <si>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</si>
  <si>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</si>
  <si>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</si>
  <si>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</si>
  <si>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</si>
  <si>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</si>
  <si>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</si>
  <si>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</si>
  <si>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</si>
  <si>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</si>
  <si>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</si>
  <si>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</si>
  <si>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</si>
  <si>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</si>
  <si>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</si>
  <si>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</si>
  <si>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</si>
  <si>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</si>
  <si>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</si>
  <si>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</si>
  <si>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</si>
  <si>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</si>
  <si>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</si>
  <si>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</si>
  <si>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</si>
  <si>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</si>
  <si>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</si>
  <si>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</si>
  <si>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</si>
  <si>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</si>
  <si>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</si>
  <si>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</si>
  <si>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</si>
  <si>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</si>
  <si>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</si>
  <si>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</si>
  <si>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</si>
  <si>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</si>
  <si>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</si>
  <si>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</si>
  <si>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</si>
  <si>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</si>
  <si>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</si>
  <si>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</si>
  <si>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</si>
  <si>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</si>
  <si>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</si>
  <si>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</si>
  <si>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</si>
  <si>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</si>
  <si>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</si>
  <si>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</si>
  <si>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</si>
  <si>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</si>
  <si>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</si>
  <si>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</si>
  <si>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</si>
  <si>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</si>
  <si>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</si>
  <si>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</si>
  <si>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</si>
  <si>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</si>
  <si>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</si>
  <si>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</si>
  <si>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</si>
  <si>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</si>
  <si>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</si>
  <si>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</si>
  <si>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</si>
  <si>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</si>
  <si>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</si>
  <si>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</si>
  <si>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</si>
  <si>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</si>
  <si>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</si>
  <si>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</si>
  <si>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</si>
  <si>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</si>
  <si>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</si>
  <si>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</si>
  <si>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</si>
  <si>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</si>
  <si>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</si>
  <si>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</si>
  <si>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</si>
  <si>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</si>
  <si>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</si>
  <si>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</si>
  <si>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</si>
  <si>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</si>
  <si>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</si>
  <si>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</si>
  <si>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</si>
  <si>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</si>
  <si>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</si>
  <si>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</si>
  <si>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</si>
  <si>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</si>
  <si>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</si>
  <si>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</si>
  <si>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</si>
  <si>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</si>
  <si>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</si>
  <si>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</si>
  <si>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</si>
  <si>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</si>
  <si>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</si>
  <si>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</si>
  <si>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</si>
  <si>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</si>
  <si>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</si>
  <si>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</si>
  <si>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</si>
  <si>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</si>
  <si>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</si>
  <si>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</si>
  <si>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</si>
  <si>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</si>
  <si>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</si>
  <si>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</si>
  <si>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</si>
  <si>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</si>
  <si>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</si>
  <si>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</si>
  <si>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</si>
  <si>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</si>
  <si>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</si>
  <si>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</si>
  <si>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</si>
  <si>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</si>
  <si>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</si>
  <si>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</si>
  <si>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</si>
  <si>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</si>
  <si>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</si>
  <si>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</si>
  <si>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</si>
  <si>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</si>
  <si>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</si>
  <si>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</si>
  <si>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</si>
  <si>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</si>
  <si>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</si>
  <si>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</si>
  <si>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</si>
  <si>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</si>
  <si>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</si>
  <si>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</si>
  <si>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</si>
  <si>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</si>
  <si>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</si>
  <si>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</si>
  <si>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</si>
  <si>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</si>
  <si>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</si>
  <si>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</si>
  <si>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</si>
  <si>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</si>
  <si>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</si>
  <si>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</si>
  <si>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</si>
  <si>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</si>
  <si>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</si>
  <si>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</si>
  <si>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</si>
  <si>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</si>
  <si>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</si>
  <si>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</si>
  <si>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</si>
  <si>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</si>
  <si>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</si>
  <si>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</si>
  <si>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</si>
  <si>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</si>
  <si>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</si>
  <si>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</si>
  <si>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</si>
  <si>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</si>
  <si>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</si>
  <si>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</si>
  <si>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</si>
  <si>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</si>
  <si>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</si>
  <si>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</si>
  <si>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</si>
  <si>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</si>
  <si>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</si>
  <si>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</si>
  <si>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</si>
  <si>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</si>
  <si>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</si>
  <si>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</si>
  <si>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</si>
  <si>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</si>
  <si>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</si>
  <si>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</si>
  <si>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</si>
  <si>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</si>
  <si>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</si>
  <si>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</si>
  <si>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</si>
  <si>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</si>
  <si>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</si>
  <si>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</si>
  <si>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</si>
  <si>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</si>
  <si>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</si>
  <si>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</si>
  <si>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</si>
  <si>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</si>
  <si>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</si>
  <si>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</si>
  <si>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</si>
  <si>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</si>
  <si>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</si>
  <si>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</si>
  <si>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</si>
  <si>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</si>
  <si>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</si>
  <si>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</si>
  <si>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</si>
  <si>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</si>
  <si>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</si>
  <si>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</si>
  <si>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</si>
  <si>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</si>
  <si>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</si>
  <si>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</si>
  <si>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</si>
  <si>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</si>
  <si>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</si>
  <si>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</si>
  <si>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</si>
  <si>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</si>
  <si>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</si>
  <si>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</si>
  <si>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</si>
  <si>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</si>
  <si>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</si>
  <si>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</si>
  <si>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</si>
  <si>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</si>
  <si>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</si>
  <si>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</si>
  <si>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</si>
  <si>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</si>
  <si>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</si>
  <si>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</si>
  <si>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</si>
  <si>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</si>
  <si>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</si>
  <si>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</si>
  <si>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</si>
  <si>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</si>
  <si>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</si>
  <si>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</si>
  <si>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</si>
  <si>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</si>
  <si>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</si>
  <si>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</si>
  <si>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</si>
  <si>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</si>
  <si>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</si>
  <si>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</si>
  <si>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</si>
  <si>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</si>
  <si>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</si>
  <si>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</si>
  <si>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</si>
  <si>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</si>
  <si>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</si>
  <si>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</si>
  <si>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</si>
  <si>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</si>
  <si>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</si>
  <si>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</si>
  <si>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</si>
  <si>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</si>
  <si>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</si>
  <si>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</si>
  <si>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</si>
  <si>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</si>
  <si>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</si>
  <si>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</si>
  <si>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</si>
  <si>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</si>
  <si>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</si>
  <si>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</si>
  <si>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</si>
  <si>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</si>
  <si>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</si>
  <si>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</si>
  <si>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</si>
  <si>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</si>
  <si>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</si>
  <si>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</si>
  <si>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</si>
  <si>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</si>
  <si>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</si>
  <si>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</si>
  <si>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</si>
  <si>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</si>
  <si>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</si>
  <si>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</si>
  <si>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</si>
  <si>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</si>
  <si>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</si>
  <si>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</si>
  <si>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</si>
  <si>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</si>
  <si>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</si>
  <si>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</si>
  <si>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</si>
  <si>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</si>
  <si>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</si>
  <si>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</si>
  <si>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</si>
  <si>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</si>
  <si>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</si>
  <si>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</si>
  <si>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</si>
  <si>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</si>
  <si>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</si>
  <si>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</si>
  <si>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</si>
  <si>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</si>
  <si>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</si>
  <si>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</si>
  <si>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</si>
  <si>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</si>
  <si>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</si>
  <si>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</si>
  <si>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</si>
  <si>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</si>
  <si>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</si>
  <si>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</si>
  <si>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</si>
  <si>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</si>
  <si>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</si>
  <si>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</si>
  <si>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</si>
  <si>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</si>
  <si>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</si>
  <si>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</si>
  <si>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</si>
  <si>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</si>
  <si>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</si>
  <si>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</si>
  <si>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</si>
  <si>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</si>
  <si>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</si>
  <si>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</si>
  <si>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</si>
  <si>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</si>
  <si>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</si>
  <si>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</si>
  <si>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</si>
  <si>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</si>
  <si>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</si>
  <si>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</si>
  <si>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</si>
  <si>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</si>
  <si>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</si>
  <si>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</si>
  <si>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</si>
  <si>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</si>
  <si>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</si>
  <si>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</si>
  <si>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</si>
  <si>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</si>
  <si>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</si>
  <si>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</si>
  <si>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</si>
  <si>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</si>
  <si>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</si>
  <si>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</si>
  <si>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</si>
  <si>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</si>
  <si>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</si>
  <si>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</si>
  <si>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</si>
  <si>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</si>
  <si>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</si>
  <si>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</si>
  <si>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</si>
  <si>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</si>
  <si>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</si>
  <si>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</si>
  <si>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</si>
  <si>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</si>
  <si>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</si>
  <si>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</si>
  <si>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</si>
  <si>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</si>
  <si>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</si>
  <si>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</si>
  <si>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</si>
  <si>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</si>
  <si>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</si>
  <si>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</si>
  <si>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</si>
  <si>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</si>
  <si>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</si>
  <si>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</si>
  <si>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</si>
  <si>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</si>
  <si>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</si>
  <si>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</si>
  <si>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</si>
  <si>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</si>
  <si>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</si>
  <si>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</si>
  <si>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</si>
  <si>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</si>
  <si>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</si>
  <si>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</si>
  <si>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</si>
  <si>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</si>
  <si>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</si>
  <si>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</si>
  <si>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</si>
  <si>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</si>
  <si>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</si>
  <si>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</si>
  <si>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</si>
  <si>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</si>
  <si>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</si>
  <si>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</si>
  <si>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</si>
  <si>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</si>
  <si>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</si>
  <si>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</si>
  <si>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</si>
  <si>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</si>
  <si>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</si>
  <si>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</si>
  <si>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</si>
  <si>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</si>
  <si>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</si>
  <si>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</si>
  <si>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</si>
  <si>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</si>
  <si>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</si>
  <si>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</si>
  <si>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</si>
  <si>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</si>
  <si>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</si>
  <si>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</si>
  <si>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</si>
  <si>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</si>
  <si>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</si>
  <si>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</si>
  <si>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</si>
  <si>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</si>
  <si>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</si>
  <si>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</si>
  <si>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</si>
  <si>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</si>
  <si>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</si>
  <si>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</si>
  <si>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</si>
  <si>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</si>
  <si>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</si>
  <si>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</si>
  <si>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</si>
  <si>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</si>
  <si>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</si>
  <si>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</si>
  <si>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</si>
  <si>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</si>
  <si>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</si>
  <si>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</si>
  <si>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</si>
  <si>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</si>
  <si>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</si>
  <si>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</si>
  <si>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</si>
  <si>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</si>
  <si>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</si>
  <si>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</si>
  <si>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</si>
  <si>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</si>
  <si>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</si>
  <si>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</si>
  <si>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</si>
  <si>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</si>
  <si>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</si>
  <si>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</si>
  <si>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</si>
  <si>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</si>
  <si>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</si>
  <si>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</si>
  <si>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</si>
  <si>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</si>
  <si>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</si>
  <si>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</si>
  <si>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</si>
  <si>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</si>
  <si>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</si>
  <si>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</si>
  <si>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</si>
  <si>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</si>
  <si>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</si>
  <si>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</si>
  <si>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</si>
  <si>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</si>
  <si>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</si>
  <si>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</si>
  <si>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</si>
  <si>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</si>
  <si>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</si>
  <si>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</si>
  <si>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</si>
  <si>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</si>
  <si>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</si>
  <si>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</si>
  <si>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</si>
  <si>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</si>
  <si>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</si>
  <si>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</si>
  <si>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</si>
  <si>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</si>
  <si>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</si>
  <si>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</si>
  <si>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</si>
  <si>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</si>
  <si>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</si>
  <si>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</si>
  <si>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</si>
  <si>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</si>
  <si>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</si>
  <si>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</si>
  <si>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</si>
  <si>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</si>
  <si>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</si>
  <si>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</si>
  <si>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</si>
  <si>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</si>
  <si>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</si>
  <si>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</si>
  <si>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</si>
  <si>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</si>
  <si>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</si>
  <si>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</si>
  <si>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</si>
  <si>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</si>
  <si>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</si>
  <si>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</si>
  <si>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</si>
  <si>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</si>
  <si>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</si>
  <si>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</si>
  <si>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</si>
  <si>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</si>
  <si>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</si>
  <si>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</si>
  <si>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</si>
  <si>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</si>
  <si>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</si>
  <si>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</si>
  <si>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</si>
  <si>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</si>
  <si>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</si>
  <si>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</si>
  <si>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</si>
  <si>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</si>
  <si>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</si>
  <si>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</si>
  <si>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</si>
  <si>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</si>
  <si>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</si>
  <si>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</si>
  <si>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</si>
  <si>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</si>
  <si>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</si>
  <si>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</si>
  <si>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</si>
  <si>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</si>
  <si>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</si>
  <si>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</si>
  <si>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</si>
  <si>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</si>
  <si>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</si>
  <si>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</si>
  <si>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</si>
  <si>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</si>
  <si>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</si>
  <si>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</si>
  <si>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</si>
  <si>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</si>
  <si>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</si>
  <si>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</si>
  <si>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</si>
  <si>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</si>
  <si>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</si>
  <si>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</si>
  <si>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</si>
  <si>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</si>
  <si>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</si>
  <si>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</si>
  <si>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</si>
  <si>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</si>
  <si>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</si>
  <si>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</si>
  <si>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</si>
  <si>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</si>
  <si>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</si>
  <si>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</si>
  <si>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</si>
  <si>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</si>
  <si>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</si>
  <si>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</si>
  <si>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</si>
  <si>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</si>
  <si>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</si>
  <si>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</si>
  <si>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</si>
  <si>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</si>
  <si>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</si>
  <si>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</si>
  <si>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</si>
  <si>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</si>
  <si>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</si>
  <si>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</si>
  <si>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</si>
  <si>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</si>
  <si>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</si>
  <si>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</si>
  <si>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</si>
  <si>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</si>
  <si>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</si>
  <si>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</si>
  <si>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</si>
  <si>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</si>
  <si>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</si>
  <si>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</si>
  <si>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</si>
  <si>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</si>
  <si>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</si>
  <si>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</si>
  <si>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</si>
  <si>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</si>
  <si>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</si>
  <si>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</si>
  <si>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</si>
  <si>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</si>
  <si>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</si>
  <si>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</si>
  <si>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</si>
  <si>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</si>
  <si>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</si>
  <si>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</si>
  <si>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</si>
  <si>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</si>
  <si>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</si>
  <si>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</si>
  <si>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</si>
  <si>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</si>
  <si>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</si>
  <si>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</si>
  <si>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</si>
  <si>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</si>
  <si>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</si>
  <si>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</si>
  <si>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</si>
  <si>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</si>
  <si>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</si>
  <si>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</si>
  <si>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</si>
  <si>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</si>
  <si>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</si>
  <si>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</si>
  <si>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</si>
  <si>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</si>
  <si>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</si>
  <si>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</si>
  <si>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</si>
  <si>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</si>
  <si>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</si>
  <si>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</si>
  <si>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</si>
  <si>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</si>
  <si>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</si>
  <si>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</si>
  <si>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</si>
  <si>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</si>
  <si>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</si>
  <si>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</si>
  <si>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</si>
  <si>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</si>
  <si>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</si>
  <si>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</si>
  <si>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</si>
  <si>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</si>
  <si>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</si>
  <si>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</si>
  <si>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</si>
  <si>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</si>
  <si>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</si>
  <si>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</si>
  <si>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</si>
  <si>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</si>
  <si>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</si>
  <si>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</si>
  <si>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</si>
  <si>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</si>
  <si>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</si>
  <si>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</si>
  <si>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</si>
  <si>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</si>
  <si>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</si>
  <si>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</si>
  <si>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</si>
  <si>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</si>
  <si>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</si>
  <si>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</si>
  <si>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</si>
  <si>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</si>
  <si>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</si>
  <si>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</si>
  <si>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</si>
  <si>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</si>
  <si>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</si>
  <si>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</si>
  <si>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</si>
  <si>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</si>
  <si>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</si>
  <si>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</si>
  <si>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</si>
  <si>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</si>
  <si>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</si>
  <si>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</si>
  <si>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</si>
  <si>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</si>
  <si>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</si>
  <si>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</si>
  <si>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</si>
  <si>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</si>
  <si>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</si>
  <si>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</si>
  <si>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</si>
  <si>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</si>
  <si>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</si>
  <si>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</si>
  <si>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</si>
  <si>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</si>
  <si>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</si>
  <si>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</si>
  <si>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</si>
  <si>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</si>
  <si>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</si>
  <si>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</si>
  <si>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</si>
  <si>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</si>
  <si>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</si>
  <si>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</si>
  <si>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</si>
  <si>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</si>
  <si>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</si>
  <si>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</si>
  <si>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</si>
  <si>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</si>
  <si>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</si>
  <si>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</si>
  <si>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</si>
  <si>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</si>
  <si>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</si>
  <si>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</si>
  <si>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</si>
  <si>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</si>
  <si>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</si>
  <si>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</si>
  <si>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</si>
  <si>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</si>
  <si>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</si>
  <si>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</si>
  <si>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</si>
  <si>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</si>
  <si>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</si>
  <si>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</si>
  <si>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</si>
  <si>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</si>
  <si>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</si>
  <si>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</si>
  <si>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</si>
  <si>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</si>
  <si>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</si>
  <si>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</si>
  <si>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</si>
  <si>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</si>
  <si>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</si>
  <si>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</si>
  <si>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</si>
  <si>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</si>
  <si>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</si>
  <si>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</si>
  <si>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</si>
  <si>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</si>
  <si>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</si>
  <si>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</si>
  <si>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</si>
  <si>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</si>
  <si>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</si>
  <si>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</si>
  <si>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</si>
  <si>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</si>
  <si>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</si>
  <si>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</si>
  <si>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</si>
  <si>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</si>
  <si>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</si>
  <si>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</si>
  <si>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</si>
  <si>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</si>
  <si>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</si>
  <si>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</si>
  <si>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</si>
  <si>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</si>
  <si>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</si>
  <si>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</si>
  <si>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</si>
  <si>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</si>
  <si>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</si>
  <si>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</si>
  <si>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</si>
  <si>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</si>
  <si>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</si>
  <si>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</si>
  <si>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</si>
  <si>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</si>
  <si>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</si>
  <si>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</si>
  <si>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</si>
  <si>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</si>
  <si>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</si>
  <si>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</si>
  <si>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</si>
  <si>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</si>
  <si>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</si>
  <si>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</si>
  <si>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</si>
  <si>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</si>
  <si>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</si>
  <si>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</si>
  <si>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</si>
  <si>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</si>
  <si>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</si>
  <si>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</si>
  <si>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</si>
  <si>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</si>
  <si>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</si>
  <si>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</si>
  <si>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</si>
  <si>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</si>
  <si>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</si>
  <si>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</si>
  <si>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</si>
  <si>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</si>
  <si>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</si>
  <si>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</si>
  <si>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</si>
  <si>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</si>
  <si>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</si>
  <si>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</si>
  <si>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</si>
  <si>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</si>
  <si>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</si>
  <si>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</si>
  <si>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</si>
  <si>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</si>
  <si>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</si>
  <si>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</si>
  <si>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</si>
  <si>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</si>
  <si>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</si>
  <si>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</si>
  <si>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</si>
  <si>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</si>
  <si>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</si>
  <si>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</si>
  <si>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</si>
  <si>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</si>
  <si>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</si>
  <si>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</si>
  <si>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</si>
  <si>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</si>
  <si>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</si>
  <si>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</si>
  <si>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</si>
  <si>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</si>
  <si>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</si>
  <si>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</si>
  <si>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</si>
  <si>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</si>
  <si>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</si>
  <si>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</si>
  <si>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</si>
  <si>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</si>
  <si>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</si>
  <si>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</si>
  <si>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</si>
  <si>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</si>
  <si>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</si>
  <si>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</si>
  <si>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</si>
  <si>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</si>
  <si>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</si>
  <si>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</si>
  <si>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</si>
  <si>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</si>
  <si>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</si>
  <si>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</si>
  <si>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</si>
  <si>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</si>
  <si>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</si>
  <si>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</si>
  <si>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</si>
  <si>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</si>
  <si>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</si>
  <si>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</si>
  <si>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</si>
  <si>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</si>
  <si>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</si>
  <si>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</si>
  <si>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</si>
  <si>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</si>
  <si>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</si>
  <si>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</si>
  <si>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</si>
  <si>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</si>
  <si>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</si>
  <si>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</si>
  <si>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</si>
  <si>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</si>
  <si>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</si>
  <si>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</si>
  <si>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</si>
  <si>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</si>
  <si>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</si>
  <si>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</si>
  <si>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</si>
  <si>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</si>
  <si>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</si>
  <si>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</si>
  <si>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</si>
  <si>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</si>
  <si>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</si>
  <si>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</si>
  <si>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</si>
  <si>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</si>
  <si>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</si>
  <si>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</si>
  <si>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</si>
  <si>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</si>
  <si>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</si>
  <si>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</si>
  <si>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</si>
  <si>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</si>
  <si>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</si>
  <si>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</si>
  <si>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</si>
  <si>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</si>
  <si>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</si>
  <si>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</si>
  <si>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</si>
  <si>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</si>
  <si>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</si>
  <si>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</si>
  <si>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</si>
  <si>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</si>
  <si>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</si>
  <si>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</si>
  <si>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</si>
  <si>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</si>
  <si>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</si>
  <si>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</si>
  <si>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</si>
  <si>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</si>
  <si>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</si>
  <si>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</si>
  <si>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</si>
  <si>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</si>
  <si>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</si>
  <si>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</si>
  <si>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</si>
  <si>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</si>
  <si>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</si>
  <si>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</si>
  <si>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</si>
  <si>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</si>
  <si>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</si>
  <si>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</si>
  <si>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</si>
  <si>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</si>
  <si>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</si>
  <si>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</si>
  <si>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</si>
  <si>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</si>
  <si>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</si>
  <si>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</si>
  <si>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</si>
  <si>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</si>
  <si>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</si>
  <si>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</si>
  <si>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</si>
  <si>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</si>
  <si>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</si>
  <si>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</si>
  <si>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</si>
  <si>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</si>
  <si>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</si>
  <si>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</si>
  <si>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</si>
  <si>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</si>
  <si>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</si>
  <si>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</si>
  <si>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</si>
  <si>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</si>
  <si>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</si>
  <si>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</si>
  <si>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</si>
  <si>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</si>
  <si>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</si>
  <si>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</si>
  <si>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</si>
  <si>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</si>
  <si>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</si>
  <si>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</si>
  <si>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</si>
  <si>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</si>
  <si>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</si>
  <si>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</si>
  <si>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</si>
  <si>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</si>
  <si>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</si>
  <si>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</si>
  <si>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</si>
  <si>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</si>
  <si>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</si>
  <si>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</si>
  <si>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</si>
  <si>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</si>
  <si>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</si>
  <si>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</si>
  <si>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</si>
  <si>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</si>
  <si>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</si>
  <si>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</si>
  <si>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</si>
  <si>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</si>
  <si>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</si>
  <si>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</si>
  <si>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</si>
  <si>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</si>
  <si>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</si>
  <si>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</si>
  <si>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</si>
  <si>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</si>
  <si>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</si>
  <si>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</si>
  <si>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</si>
  <si>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</si>
  <si>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</si>
  <si>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</si>
  <si>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</si>
  <si>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</si>
  <si>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</si>
  <si>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</si>
  <si>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</si>
  <si>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</si>
  <si>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</si>
  <si>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</si>
  <si>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</si>
  <si>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</si>
  <si>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</si>
  <si>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</si>
  <si>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</si>
  <si>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</si>
  <si>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</si>
  <si>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</si>
  <si>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</si>
  <si>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</si>
  <si>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</si>
  <si>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</si>
  <si>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</si>
  <si>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</si>
  <si>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</si>
  <si>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</si>
  <si>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</si>
  <si>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</si>
  <si>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</si>
  <si>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</si>
  <si>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</si>
  <si>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</si>
  <si>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</si>
  <si>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</si>
  <si>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</si>
  <si>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</si>
  <si>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</si>
  <si>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</si>
  <si>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</si>
  <si>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</si>
  <si>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</si>
  <si>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</si>
  <si>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</si>
  <si>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</si>
  <si>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</si>
  <si>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</si>
  <si>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</si>
  <si>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</si>
  <si>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</si>
  <si>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</si>
  <si>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</si>
  <si>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</si>
  <si>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</si>
  <si>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</si>
  <si>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</si>
  <si>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</si>
  <si>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</si>
  <si>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</si>
  <si>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</si>
  <si>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</si>
  <si>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</si>
  <si>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</si>
  <si>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</si>
  <si>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</si>
  <si>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</si>
  <si>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</si>
  <si>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</si>
  <si>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</si>
  <si>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</si>
  <si>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</si>
  <si>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</si>
  <si>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</si>
  <si>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</si>
  <si>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</si>
  <si>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</si>
  <si>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</si>
  <si>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</si>
  <si>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</si>
  <si>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</si>
  <si>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</si>
  <si>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</si>
  <si>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</si>
  <si>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</si>
  <si>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</si>
  <si>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</si>
  <si>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</si>
  <si>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</si>
  <si>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</si>
  <si>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</si>
  <si>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</si>
  <si>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</si>
  <si>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</si>
  <si>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</si>
  <si>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</si>
  <si>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</si>
  <si>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</si>
  <si>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</si>
  <si>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</si>
  <si>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</si>
  <si>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</si>
  <si>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</si>
  <si>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</si>
  <si>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</si>
  <si>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</si>
  <si>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</si>
  <si>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</si>
  <si>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</si>
  <si>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</si>
  <si>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</si>
  <si>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</si>
  <si>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</si>
  <si>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</si>
  <si>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</si>
  <si>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</si>
  <si>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</si>
  <si>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</si>
  <si>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</si>
  <si>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</si>
  <si>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</si>
  <si>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</si>
  <si>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</si>
  <si>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</si>
  <si>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</si>
  <si>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</si>
  <si>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</si>
  <si>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</si>
  <si>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</si>
  <si>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</si>
  <si>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</si>
  <si>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</si>
  <si>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</si>
  <si>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</si>
  <si>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</si>
  <si>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</si>
  <si>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</si>
  <si>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</si>
  <si>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</si>
  <si>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</si>
  <si>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</si>
  <si>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</si>
  <si>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</si>
  <si>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</si>
  <si>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</si>
  <si>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</si>
  <si>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</si>
  <si>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</si>
  <si>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</si>
  <si>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</si>
  <si>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</si>
  <si>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</si>
  <si>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</si>
  <si>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</si>
  <si>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</si>
  <si>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</si>
  <si>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</si>
  <si>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</si>
  <si>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</si>
  <si>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</si>
  <si>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</si>
  <si>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</si>
  <si>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</si>
  <si>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</si>
  <si>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</si>
  <si>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</si>
  <si>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</si>
  <si>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</si>
  <si>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</si>
  <si>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</si>
  <si>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</si>
  <si>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</si>
  <si>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</si>
  <si>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</si>
  <si>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</si>
  <si>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</si>
  <si>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</si>
  <si>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</si>
  <si>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</si>
  <si>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</si>
  <si>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</si>
  <si>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</si>
  <si>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</si>
  <si>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</si>
  <si>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</si>
  <si>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</si>
  <si>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</si>
  <si>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</si>
  <si>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</si>
  <si>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</si>
  <si>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</si>
  <si>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</si>
  <si>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</si>
  <si>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</si>
  <si>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</si>
  <si>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</si>
  <si>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</si>
  <si>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</si>
  <si>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</si>
  <si>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</si>
  <si>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</si>
  <si>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</si>
  <si>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</si>
  <si>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</si>
  <si>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</si>
  <si>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</si>
  <si>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</si>
  <si>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</si>
  <si>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</si>
  <si>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</si>
  <si>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</si>
  <si>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</si>
  <si>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</si>
  <si>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</si>
  <si>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</si>
  <si>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</si>
  <si>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</si>
  <si>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</si>
  <si>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</si>
  <si>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</si>
  <si>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</si>
  <si>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</si>
  <si>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</si>
  <si>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</si>
  <si>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</si>
  <si>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</si>
  <si>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</si>
  <si>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</si>
  <si>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</si>
  <si>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</si>
  <si>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</si>
  <si>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</si>
  <si>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</si>
  <si>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</si>
  <si>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</si>
  <si>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</si>
  <si>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</si>
  <si>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</si>
  <si>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</si>
  <si>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</si>
  <si>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</si>
  <si>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</si>
  <si>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</si>
  <si>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</si>
  <si>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</si>
  <si>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</si>
  <si>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</si>
  <si>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</si>
  <si>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</si>
  <si>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</si>
  <si>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</si>
  <si>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</si>
  <si>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</si>
  <si>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</si>
  <si>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</si>
  <si>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</si>
  <si>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</si>
  <si>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</si>
  <si>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</si>
  <si>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</si>
  <si>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</si>
  <si>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</si>
  <si>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</si>
  <si>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</si>
  <si>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</si>
  <si>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</si>
  <si>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</si>
  <si>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</si>
  <si>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</si>
  <si>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</si>
  <si>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</si>
  <si>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</si>
  <si>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</si>
  <si>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</si>
  <si>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</si>
  <si>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</si>
  <si>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</si>
  <si>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</si>
  <si>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</si>
  <si>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</si>
  <si>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</si>
  <si>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</si>
  <si>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</si>
  <si>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</si>
  <si>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</si>
  <si>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</si>
  <si>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</si>
  <si>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</si>
  <si>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</si>
  <si>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</si>
  <si>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</si>
  <si>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</si>
  <si>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</si>
  <si>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</si>
  <si>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</si>
  <si>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</si>
  <si>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</si>
  <si>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</si>
  <si>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</si>
  <si>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</si>
  <si>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</si>
  <si>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</si>
  <si>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</si>
  <si>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</si>
  <si>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</si>
  <si>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</si>
  <si>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</si>
  <si>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</si>
  <si>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</si>
  <si>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</si>
  <si>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</si>
  <si>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</si>
  <si>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</si>
  <si>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</si>
  <si>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</si>
  <si>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</si>
  <si>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</si>
  <si>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</si>
  <si>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</si>
  <si>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</si>
  <si>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</si>
  <si>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</si>
  <si>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</si>
  <si>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</si>
  <si>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</si>
  <si>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</si>
  <si>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</si>
  <si>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</si>
  <si>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</si>
  <si>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</si>
  <si>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</si>
  <si>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</si>
  <si>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</si>
  <si>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</si>
  <si>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</si>
  <si>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</si>
  <si>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</si>
  <si>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</si>
  <si>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</si>
  <si>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</si>
  <si>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</si>
  <si>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</si>
  <si>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</si>
  <si>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</si>
  <si>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</si>
  <si>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</si>
  <si>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</si>
  <si>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</si>
  <si>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</si>
  <si>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</si>
  <si>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</si>
  <si>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</si>
  <si>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</si>
  <si>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</si>
  <si>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</si>
  <si>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</si>
  <si>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</si>
  <si>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</si>
  <si>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</si>
  <si>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</si>
  <si>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</si>
  <si>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</si>
  <si>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</si>
  <si>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</si>
  <si>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</si>
  <si>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</si>
  <si>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</si>
  <si>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</si>
  <si>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</si>
  <si>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</si>
  <si>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</si>
  <si>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</si>
  <si>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</si>
  <si>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</si>
  <si>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</si>
  <si>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</si>
  <si>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</si>
  <si>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</si>
  <si>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</si>
  <si>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</si>
  <si>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</si>
  <si>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</si>
  <si>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</si>
  <si>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</si>
  <si>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</si>
  <si>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</si>
  <si>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</si>
  <si>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</si>
  <si>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</si>
  <si>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</si>
  <si>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</si>
  <si>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</si>
  <si>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</si>
  <si>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</si>
  <si>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</si>
  <si>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</si>
  <si>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</si>
  <si>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</si>
  <si>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</si>
  <si>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</si>
  <si>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</si>
  <si>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</si>
  <si>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</si>
  <si>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</si>
  <si>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</si>
  <si>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</si>
  <si>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</si>
  <si>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</si>
  <si>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</si>
  <si>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</si>
  <si>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</si>
  <si>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</si>
  <si>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</si>
  <si>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</si>
  <si>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</si>
  <si>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</si>
  <si>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</si>
  <si>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</si>
  <si>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</si>
  <si>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</si>
  <si>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</si>
  <si>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</si>
  <si>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</si>
  <si>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</si>
  <si>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</si>
  <si>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</si>
  <si>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</si>
  <si>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</si>
  <si>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</si>
  <si>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</si>
  <si>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</si>
  <si>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</si>
  <si>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</si>
  <si>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</si>
  <si>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</si>
  <si>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</si>
  <si>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</si>
  <si>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</si>
  <si>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</si>
  <si>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</si>
  <si>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</si>
  <si>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</si>
  <si>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</si>
  <si>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</si>
  <si>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</si>
  <si>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</si>
  <si>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</si>
  <si>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</si>
  <si>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</si>
  <si>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</si>
  <si>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</si>
  <si>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</si>
  <si>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</si>
  <si>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</si>
  <si>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</si>
  <si>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</si>
  <si>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</si>
  <si>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</si>
  <si>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</si>
  <si>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</si>
  <si>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</si>
  <si>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</si>
  <si>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</si>
  <si>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</si>
  <si>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</si>
  <si>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</si>
  <si>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</si>
  <si>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</si>
  <si>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</si>
  <si>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</si>
  <si>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</si>
  <si>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</si>
  <si>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</si>
  <si>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</si>
  <si>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</si>
  <si>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</si>
  <si>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</si>
  <si>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</si>
  <si>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</si>
  <si>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</si>
  <si>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</si>
  <si>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</si>
  <si>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</si>
  <si>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</si>
  <si>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</si>
  <si>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</si>
  <si>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</si>
  <si>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</si>
  <si>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</si>
  <si>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</si>
  <si>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</si>
  <si>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</si>
  <si>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</si>
  <si>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</si>
  <si>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</si>
  <si>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</si>
  <si>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</si>
  <si>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</si>
  <si>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</si>
  <si>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</si>
  <si>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</si>
  <si>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</si>
  <si>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</si>
  <si>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</si>
  <si>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</si>
  <si>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</si>
  <si>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</si>
  <si>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</si>
  <si>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</si>
  <si>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</si>
  <si>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</si>
  <si>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</si>
  <si>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</si>
  <si>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</si>
  <si>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</si>
  <si>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</si>
  <si>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</si>
  <si>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</si>
  <si>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</si>
  <si>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</si>
  <si>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</si>
  <si>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</si>
  <si>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</si>
  <si>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</si>
  <si>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</si>
  <si>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</si>
  <si>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</si>
  <si>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</si>
  <si>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</si>
  <si>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</si>
  <si>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</si>
  <si>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</si>
  <si>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</si>
  <si>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</si>
  <si>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</si>
  <si>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</si>
  <si>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</si>
  <si>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</si>
  <si>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</si>
  <si>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</si>
  <si>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</si>
  <si>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</si>
  <si>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</si>
  <si>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</si>
  <si>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</si>
  <si>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</si>
  <si>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</si>
  <si>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</si>
  <si>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</si>
  <si>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</si>
  <si>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</si>
  <si>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</si>
  <si>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</si>
  <si>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</si>
  <si>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</si>
  <si>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</si>
  <si>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</si>
  <si>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</si>
  <si>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</si>
  <si>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</si>
  <si>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</si>
  <si>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</si>
  <si>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</si>
  <si>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</si>
  <si>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</si>
  <si>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</si>
  <si>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</si>
  <si>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</si>
  <si>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</si>
  <si>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</si>
  <si>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</si>
  <si>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</si>
  <si>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</si>
  <si>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</si>
  <si>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</si>
  <si>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</si>
  <si>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</si>
  <si>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</si>
  <si>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</si>
  <si>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</si>
  <si>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</si>
  <si>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</si>
  <si>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</si>
  <si>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</si>
  <si>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</si>
  <si>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</si>
  <si>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</si>
  <si>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</si>
  <si>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</si>
  <si>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</si>
  <si>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</si>
  <si>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</si>
  <si>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</si>
  <si>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</si>
  <si>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</si>
  <si>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</si>
  <si>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</si>
  <si>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</si>
  <si>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</si>
  <si>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</si>
  <si>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</si>
  <si>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</si>
  <si>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</si>
  <si>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</si>
  <si>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</si>
  <si>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</si>
  <si>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</si>
  <si>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</si>
  <si>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</si>
  <si>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</si>
  <si>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</si>
  <si>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</si>
  <si>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</si>
  <si>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</si>
  <si>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</si>
  <si>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</si>
  <si>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</si>
  <si>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</si>
  <si>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</si>
  <si>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</si>
  <si>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</si>
  <si>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</si>
  <si>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</si>
  <si>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</si>
  <si>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</si>
  <si>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</si>
  <si>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</si>
  <si>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</si>
  <si>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</si>
  <si>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</si>
  <si>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</si>
  <si>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</si>
  <si>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</si>
  <si>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</si>
  <si>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</si>
  <si>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</si>
  <si>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</si>
  <si>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</si>
  <si>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</si>
  <si>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</si>
  <si>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</si>
  <si>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</si>
  <si>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</si>
  <si>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</si>
  <si>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</si>
  <si>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</si>
  <si>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</si>
  <si>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</si>
  <si>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</si>
  <si>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</si>
  <si>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</si>
  <si>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</si>
  <si>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</si>
  <si>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</si>
  <si>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</si>
  <si>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</si>
  <si>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</si>
  <si>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</si>
  <si>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</si>
  <si>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</si>
  <si>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</si>
  <si>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</si>
  <si>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</si>
  <si>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</si>
  <si>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</si>
  <si>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</si>
  <si>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</si>
  <si>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</si>
  <si>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</si>
  <si>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</si>
  <si>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</si>
  <si>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</si>
  <si>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</si>
  <si>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</si>
  <si>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</si>
  <si>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</si>
  <si>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</si>
  <si>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</si>
  <si>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</si>
  <si>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</si>
  <si>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</si>
  <si>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</si>
  <si>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</si>
  <si>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</si>
  <si>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</si>
  <si>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</si>
  <si>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</si>
  <si>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</si>
  <si>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</si>
  <si>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</si>
  <si>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</si>
  <si>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</si>
  <si>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</si>
  <si>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</si>
  <si>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</si>
  <si>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</si>
  <si>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</si>
  <si>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</si>
  <si>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</si>
  <si>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</si>
  <si>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</si>
  <si>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</si>
  <si>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</si>
  <si>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</si>
  <si>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</si>
  <si>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</si>
  <si>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</si>
  <si>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</si>
  <si>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</si>
  <si>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</si>
  <si>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</si>
  <si>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</si>
  <si>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</si>
  <si>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</si>
  <si>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</si>
  <si>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</si>
  <si>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</si>
  <si>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</si>
  <si>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</si>
  <si>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</si>
  <si>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</si>
  <si>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</si>
  <si>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</si>
  <si>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</si>
  <si>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</si>
  <si>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</si>
  <si>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</si>
  <si>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</si>
  <si>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</si>
  <si>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</si>
  <si>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</si>
  <si>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</si>
  <si>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</si>
  <si>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</si>
  <si>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</si>
  <si>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</si>
  <si>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</si>
  <si>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</si>
  <si>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</si>
  <si>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</si>
  <si>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</si>
  <si>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</si>
  <si>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</si>
  <si>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</si>
  <si>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</si>
  <si>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</si>
  <si>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</si>
  <si>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</si>
  <si>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</si>
  <si>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</si>
  <si>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</si>
  <si>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</si>
  <si>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</si>
  <si>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</si>
  <si>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</si>
  <si>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</si>
  <si>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</si>
  <si>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</si>
  <si>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</si>
  <si>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</si>
  <si>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</si>
  <si>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</si>
  <si>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</si>
  <si>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</si>
  <si>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</si>
  <si>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</si>
  <si>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</si>
  <si>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</si>
  <si>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</si>
  <si>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</si>
  <si>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</si>
  <si>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</si>
  <si>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</si>
  <si>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</si>
  <si>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</si>
  <si>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</si>
  <si>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</si>
  <si>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</si>
  <si>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</si>
  <si>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</si>
  <si>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</si>
  <si>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</si>
  <si>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</si>
  <si>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</si>
  <si>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</si>
  <si>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</si>
  <si>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</si>
  <si>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</si>
  <si>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</si>
  <si>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</si>
  <si>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</si>
  <si>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</si>
  <si>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</si>
  <si>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</si>
  <si>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</si>
  <si>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</si>
  <si>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</si>
  <si>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</si>
  <si>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</si>
  <si>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</si>
  <si>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</si>
  <si>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</si>
  <si>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</si>
  <si>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</si>
  <si>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</si>
  <si>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</si>
  <si>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</si>
  <si>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</si>
  <si>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</si>
  <si>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</si>
  <si>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</si>
  <si>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</si>
  <si>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</si>
  <si>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</si>
  <si>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</si>
  <si>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</si>
  <si>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</si>
  <si>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</si>
  <si>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</si>
  <si>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</si>
  <si>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</si>
  <si>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</si>
  <si>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</si>
  <si>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</si>
  <si>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</si>
  <si>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</si>
  <si>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</si>
  <si>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</si>
  <si>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</si>
  <si>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</si>
  <si>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</si>
  <si>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</si>
  <si>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</si>
  <si>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</si>
  <si>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</si>
  <si>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</si>
  <si>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</si>
  <si>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</si>
  <si>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</si>
  <si>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</si>
  <si>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</si>
  <si>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</si>
  <si>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</si>
  <si>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</si>
  <si>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</si>
  <si>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</si>
  <si>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</si>
  <si>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</si>
  <si>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</si>
  <si>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</si>
  <si>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</si>
  <si>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</si>
  <si>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</si>
  <si>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</si>
  <si>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</si>
  <si>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</si>
  <si>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</si>
  <si>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</si>
  <si>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</si>
  <si>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</si>
  <si>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</si>
  <si>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</si>
  <si>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</si>
  <si>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</si>
  <si>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</si>
  <si>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</si>
  <si>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</si>
  <si>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</si>
  <si>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</si>
  <si>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</si>
  <si>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</si>
  <si>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</si>
  <si>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</si>
  <si>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</si>
  <si>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</si>
  <si>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</si>
  <si>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</si>
  <si>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</si>
  <si>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</si>
  <si>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</si>
  <si>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</si>
  <si>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</si>
  <si>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</si>
  <si>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</si>
  <si>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</si>
  <si>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</si>
  <si>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</si>
  <si>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</si>
  <si>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</si>
  <si>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</si>
  <si>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</si>
  <si>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</si>
  <si>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</si>
  <si>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</si>
  <si>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</si>
  <si>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</si>
  <si>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</si>
  <si>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</si>
  <si>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</si>
  <si>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</si>
  <si>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</si>
  <si>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</si>
  <si>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</si>
  <si>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</si>
  <si>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</si>
  <si>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</si>
  <si>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</si>
  <si>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</si>
  <si>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</si>
  <si>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</si>
  <si>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</si>
  <si>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</si>
  <si>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</si>
  <si>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</si>
  <si>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</si>
  <si>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</si>
  <si>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</si>
  <si>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</si>
  <si>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</si>
  <si>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</si>
  <si>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</si>
  <si>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</si>
  <si>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</si>
  <si>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</si>
  <si>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</si>
  <si>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</si>
  <si>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</si>
  <si>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</si>
  <si>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</si>
  <si>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</si>
  <si>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</si>
  <si>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</si>
  <si>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</si>
  <si>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</si>
  <si>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</si>
  <si>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</si>
  <si>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</si>
  <si>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</si>
  <si>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</si>
  <si>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</si>
  <si>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</si>
  <si>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</si>
  <si>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</si>
  <si>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</si>
  <si>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</si>
  <si>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</si>
  <si>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</si>
  <si>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</si>
  <si>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</si>
  <si>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</si>
  <si>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</si>
  <si>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</si>
  <si>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</si>
  <si>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</si>
  <si>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</si>
  <si>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</si>
  <si>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</si>
  <si>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</si>
  <si>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</si>
  <si>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</si>
  <si>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</si>
  <si>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</si>
  <si>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</si>
  <si>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</si>
  <si>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</si>
  <si>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</si>
  <si>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</si>
  <si>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</si>
  <si>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</si>
  <si>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</si>
  <si>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</si>
  <si>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</si>
  <si>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</si>
  <si>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</si>
  <si>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</si>
  <si>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</si>
  <si>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</si>
  <si>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</si>
  <si>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</si>
  <si>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</si>
  <si>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</si>
  <si>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</si>
  <si>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</si>
  <si>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</si>
  <si>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</si>
  <si>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</si>
  <si>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</si>
  <si>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</si>
  <si>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</si>
  <si>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</si>
  <si>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</si>
  <si>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</si>
  <si>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</si>
  <si>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</si>
  <si>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</si>
  <si>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</si>
  <si>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</si>
  <si>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</si>
  <si>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</si>
  <si>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</si>
  <si>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</si>
  <si>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</si>
  <si>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</si>
  <si>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</si>
  <si>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</si>
  <si>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</si>
  <si>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</si>
  <si>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</si>
  <si>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</si>
  <si>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</si>
  <si>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</si>
  <si>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</si>
  <si>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</si>
  <si>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</si>
  <si>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</si>
  <si>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</si>
  <si>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</si>
  <si>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</si>
  <si>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</si>
  <si>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</si>
  <si>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</si>
  <si>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</si>
  <si>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</si>
  <si>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</si>
  <si>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</si>
  <si>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</si>
  <si>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</si>
  <si>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</si>
  <si>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</si>
  <si>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</si>
  <si>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</si>
  <si>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</si>
  <si>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</si>
  <si>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</si>
  <si>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</si>
  <si>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</si>
  <si>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</si>
  <si>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</si>
  <si>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</si>
  <si>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</si>
  <si>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</si>
  <si>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</si>
  <si>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</si>
  <si>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</si>
  <si>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</si>
  <si>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</si>
  <si>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</si>
  <si>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</si>
  <si>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</si>
  <si>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</si>
  <si>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</si>
  <si>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</si>
  <si>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</si>
  <si>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</si>
  <si>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</si>
  <si>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</si>
  <si>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</si>
  <si>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</si>
  <si>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</si>
  <si>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</si>
  <si>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</si>
  <si>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</si>
  <si>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</si>
  <si>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</si>
  <si>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</si>
  <si>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</si>
  <si>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</si>
  <si>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</si>
  <si>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</si>
  <si>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</si>
  <si>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</si>
  <si>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</si>
  <si>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</si>
  <si>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</si>
  <si>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</si>
  <si>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</si>
  <si>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</si>
  <si>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</si>
  <si>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</si>
  <si>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</si>
  <si>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</si>
  <si>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</si>
  <si>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</si>
  <si>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</si>
  <si>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</si>
  <si>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</si>
  <si>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</si>
  <si>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</si>
  <si>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</si>
  <si>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</si>
  <si>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</si>
  <si>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</si>
  <si>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</si>
  <si>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</si>
  <si>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</si>
  <si>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</si>
  <si>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</si>
  <si>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</si>
  <si>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</si>
  <si>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</si>
  <si>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</si>
  <si>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</si>
  <si>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</si>
  <si>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</si>
  <si>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</si>
  <si>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</si>
  <si>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</si>
  <si>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</si>
  <si>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</si>
  <si>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</si>
  <si>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</si>
  <si>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</si>
  <si>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</si>
  <si>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</si>
  <si>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</si>
  <si>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</si>
  <si>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</si>
  <si>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</si>
  <si>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</si>
  <si>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</si>
  <si>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</si>
  <si>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</si>
  <si>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</si>
  <si>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</si>
  <si>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</si>
  <si>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</si>
  <si>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</si>
  <si>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</si>
  <si>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</si>
  <si>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</si>
  <si>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</si>
  <si>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</si>
  <si>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</si>
  <si>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</si>
  <si>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</si>
  <si>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</si>
  <si>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</si>
  <si>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</si>
  <si>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</si>
  <si>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</si>
  <si>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</si>
  <si>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</si>
  <si>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</si>
  <si>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</si>
  <si>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</si>
  <si>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</si>
  <si>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</si>
  <si>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</si>
  <si>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</si>
  <si>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</si>
  <si>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</si>
  <si>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</si>
  <si>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</si>
  <si>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</si>
  <si>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</si>
  <si>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</si>
  <si>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</si>
  <si>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</si>
  <si>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</si>
  <si>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</si>
  <si>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</si>
  <si>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</si>
  <si>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</si>
  <si>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</si>
  <si>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</si>
  <si>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</si>
  <si>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</si>
  <si>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</si>
  <si>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</si>
  <si>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</si>
  <si>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</si>
  <si>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</si>
  <si>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</si>
  <si>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</si>
  <si>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</si>
  <si>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</si>
  <si>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</si>
  <si>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</si>
  <si>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</si>
  <si>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</si>
  <si>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</si>
  <si>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</si>
  <si>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</si>
  <si>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</si>
  <si>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</si>
  <si>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</si>
  <si>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</si>
  <si>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</si>
  <si>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</si>
  <si>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</si>
  <si>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</si>
  <si>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</si>
  <si>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</si>
  <si>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</si>
  <si>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</si>
  <si>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</si>
  <si>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</si>
  <si>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</si>
  <si>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</si>
  <si>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</si>
  <si>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</si>
  <si>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</si>
  <si>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</si>
  <si>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</si>
  <si>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</si>
  <si>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</si>
  <si>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</si>
  <si>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</si>
  <si>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</si>
  <si>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</si>
  <si>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</si>
  <si>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</si>
  <si>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</si>
  <si>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</si>
  <si>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</si>
  <si>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</si>
  <si>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</si>
  <si>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</si>
  <si>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</si>
  <si>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</si>
  <si>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</si>
  <si>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</si>
  <si>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</si>
  <si>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</si>
  <si>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</si>
  <si>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</si>
  <si>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</si>
  <si>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</si>
  <si>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</si>
  <si>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</si>
  <si>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</si>
  <si>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</si>
  <si>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</si>
  <si>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</si>
  <si>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</si>
  <si>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</si>
  <si>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</si>
  <si>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</si>
  <si>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</si>
  <si>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</si>
  <si>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</si>
  <si>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</si>
  <si>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</si>
  <si>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</si>
  <si>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</si>
  <si>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</si>
  <si>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</si>
  <si>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</si>
  <si>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</si>
  <si>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</si>
  <si>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</si>
  <si>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</si>
  <si>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</si>
  <si>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</si>
  <si>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</si>
  <si>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</si>
  <si>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</si>
  <si>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</si>
  <si>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</si>
  <si>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</si>
  <si>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</si>
  <si>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</si>
  <si>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</si>
  <si>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</si>
  <si>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</si>
  <si>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</si>
  <si>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</si>
  <si>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</si>
  <si>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</si>
  <si>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</si>
  <si>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</si>
  <si>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</si>
  <si>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</si>
  <si>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</si>
  <si>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</si>
  <si>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</si>
  <si>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</si>
  <si>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</si>
  <si>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</si>
  <si>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</si>
  <si>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</si>
  <si>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</si>
  <si>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</si>
  <si>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</si>
  <si>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</si>
  <si>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</si>
  <si>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</si>
  <si>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</si>
  <si>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</si>
  <si>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</si>
  <si>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</si>
  <si>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</si>
  <si>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</si>
  <si>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</si>
  <si>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</si>
  <si>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</si>
  <si>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</si>
  <si>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</si>
  <si>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</si>
  <si>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</si>
  <si>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</si>
  <si>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</si>
  <si>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</si>
  <si>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</si>
  <si>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</si>
  <si>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</si>
  <si>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</si>
  <si>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</si>
  <si>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</si>
  <si>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</si>
  <si>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</si>
  <si>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</si>
  <si>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</si>
  <si>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</si>
  <si>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</si>
  <si>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</si>
  <si>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</si>
  <si>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</si>
  <si>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</si>
  <si>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</si>
  <si>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</si>
  <si>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</si>
  <si>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</si>
  <si>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</si>
  <si>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</si>
  <si>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</si>
  <si>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</si>
  <si>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</si>
  <si>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</si>
  <si>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</si>
  <si>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</si>
  <si>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</si>
  <si>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</si>
  <si>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</si>
  <si>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</si>
  <si>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</si>
  <si>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</si>
  <si>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</si>
  <si>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</si>
  <si>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</si>
  <si>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</si>
  <si>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</si>
  <si>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</si>
  <si>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</si>
  <si>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</si>
  <si>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</si>
  <si>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</si>
  <si>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</si>
  <si>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</si>
  <si>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</si>
  <si>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</si>
  <si>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</si>
  <si>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</si>
  <si>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</si>
  <si>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</si>
  <si>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</si>
  <si>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</si>
  <si>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</si>
  <si>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</si>
  <si>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</si>
  <si>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</si>
  <si>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</si>
  <si>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</si>
  <si>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</si>
  <si>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</si>
  <si>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</si>
  <si>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</si>
  <si>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</si>
  <si>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</si>
  <si>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</si>
  <si>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</si>
  <si>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</si>
  <si>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</si>
  <si>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</si>
  <si>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</si>
  <si>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</si>
  <si>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</si>
  <si>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</si>
  <si>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</si>
  <si>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</si>
  <si>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</si>
  <si>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</si>
  <si>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</si>
  <si>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</si>
  <si>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</si>
  <si>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</si>
  <si>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</si>
  <si>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</si>
  <si>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</si>
  <si>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</si>
  <si>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</si>
  <si>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</si>
  <si>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</si>
  <si>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</si>
  <si>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</si>
  <si>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</si>
  <si>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</si>
  <si>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</si>
  <si>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</si>
  <si>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</si>
  <si>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</si>
  <si>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</si>
  <si>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</si>
  <si>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</si>
  <si>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</si>
  <si>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</si>
  <si>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</si>
  <si>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</si>
  <si>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</si>
  <si>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</si>
  <si>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</si>
  <si>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</si>
  <si>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</si>
  <si>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</si>
  <si>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</si>
  <si>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</si>
  <si>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</si>
  <si>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</si>
  <si>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</si>
  <si>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</si>
  <si>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</si>
  <si>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</si>
  <si>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</si>
  <si>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</si>
  <si>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</si>
  <si>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</si>
  <si>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</si>
  <si>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</si>
  <si>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</si>
  <si>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</si>
  <si>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</si>
  <si>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</si>
  <si>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</si>
  <si>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</si>
  <si>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</si>
  <si>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</si>
  <si>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</si>
  <si>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</si>
  <si>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</si>
  <si>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</si>
  <si>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</si>
  <si>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</si>
  <si>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</si>
  <si>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</si>
  <si>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</si>
  <si>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</si>
  <si>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</si>
  <si>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</si>
  <si>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</si>
  <si>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</si>
  <si>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</si>
  <si>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</si>
  <si>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</si>
  <si>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</si>
  <si>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</si>
  <si>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</si>
  <si>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</si>
  <si>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</si>
  <si>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</si>
  <si>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</si>
  <si>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</si>
  <si>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</si>
  <si>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</si>
  <si>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</si>
  <si>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</si>
  <si>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</si>
  <si>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</si>
  <si>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</si>
  <si>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</si>
  <si>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</si>
  <si>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</si>
  <si>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</si>
  <si>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</si>
  <si>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</si>
  <si>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</si>
  <si>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</si>
  <si>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</si>
  <si>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</si>
  <si>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</si>
  <si>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</si>
  <si>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</si>
  <si>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</si>
  <si>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</si>
  <si>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</si>
  <si>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</si>
  <si>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</si>
  <si>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</si>
  <si>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</si>
  <si>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</si>
  <si>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</si>
  <si>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</si>
  <si>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</si>
  <si>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</si>
  <si>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</si>
  <si>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</si>
  <si>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</si>
  <si>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</si>
  <si>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</si>
  <si>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</si>
  <si>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</si>
  <si>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</si>
  <si>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</si>
  <si>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</si>
  <si>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</si>
  <si>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</si>
  <si>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</si>
  <si>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</si>
  <si>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</si>
  <si>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</si>
  <si>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</si>
  <si>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</si>
  <si>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</si>
  <si>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</si>
  <si>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</si>
  <si>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</si>
  <si>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</si>
  <si>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</si>
  <si>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</si>
  <si>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</si>
  <si>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</si>
  <si>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</si>
  <si>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</si>
  <si>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</si>
  <si>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</si>
  <si>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</si>
  <si>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</si>
  <si>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</si>
  <si>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</si>
  <si>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</si>
  <si>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</si>
  <si>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</si>
  <si>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</si>
  <si>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</si>
  <si>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</si>
  <si>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</si>
  <si>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</si>
  <si>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</si>
  <si>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</si>
  <si>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</si>
  <si>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</si>
  <si>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</si>
  <si>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</si>
  <si>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</si>
  <si>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</si>
  <si>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</si>
  <si>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</si>
  <si>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</si>
  <si>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</si>
  <si>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</si>
  <si>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</si>
  <si>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</si>
  <si>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</si>
  <si>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</si>
  <si>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</si>
  <si>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</si>
  <si>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</si>
  <si>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</si>
  <si>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</si>
  <si>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</si>
  <si>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</si>
  <si>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</si>
  <si>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</si>
  <si>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</si>
  <si>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</si>
  <si>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</si>
  <si>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</si>
  <si>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</si>
  <si>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</si>
  <si>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</si>
  <si>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</si>
  <si>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</si>
  <si>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</si>
  <si>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</si>
  <si>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</si>
  <si>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</si>
  <si>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</si>
  <si>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</si>
  <si>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</si>
  <si>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</si>
  <si>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</si>
  <si>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</si>
  <si>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</si>
  <si>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</si>
  <si>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</si>
  <si>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</si>
  <si>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</si>
  <si>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</si>
  <si>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</si>
  <si>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</si>
  <si>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</si>
  <si>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</si>
  <si>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</si>
  <si>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</si>
  <si>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</si>
  <si>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</si>
  <si>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</si>
  <si>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</si>
  <si>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</si>
  <si>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</si>
  <si>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</si>
  <si>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</si>
  <si>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</si>
  <si>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</si>
  <si>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</si>
  <si>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</si>
  <si>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</si>
  <si>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</si>
  <si>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</si>
  <si>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</si>
  <si>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</si>
  <si>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</si>
  <si>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</si>
  <si>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</si>
  <si>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</si>
  <si>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</si>
  <si>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</si>
  <si>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</si>
  <si>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</si>
  <si>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</si>
  <si>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</si>
  <si>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</si>
  <si>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</si>
  <si>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</si>
  <si>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</si>
  <si>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</si>
  <si>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</si>
  <si>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</si>
  <si>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</si>
  <si>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</si>
  <si>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</si>
  <si>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</si>
  <si>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</si>
  <si>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</si>
  <si>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</si>
  <si>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</si>
  <si>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</si>
  <si>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</si>
  <si>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</si>
  <si>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</si>
  <si>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</si>
  <si>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</si>
  <si>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</si>
  <si>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</si>
  <si>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</si>
  <si>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</si>
  <si>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</si>
  <si>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</si>
  <si>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</si>
  <si>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</si>
  <si>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</si>
  <si>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</si>
  <si>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</si>
  <si>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</si>
  <si>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</si>
  <si>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</si>
  <si>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</si>
  <si>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</si>
  <si>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</si>
  <si>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</si>
  <si>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</si>
  <si>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</si>
  <si>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</si>
  <si>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</si>
  <si>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</si>
  <si>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</si>
  <si>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</si>
  <si>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</si>
  <si>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</si>
  <si>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</si>
  <si>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</si>
  <si>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</si>
  <si>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</si>
  <si>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</si>
  <si>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</si>
  <si>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</si>
  <si>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</si>
  <si>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</si>
  <si>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</si>
  <si>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</si>
  <si>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</si>
  <si>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</si>
  <si>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</si>
  <si>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</si>
  <si>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</si>
  <si>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</si>
  <si>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</si>
  <si>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</si>
  <si>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</si>
  <si>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</si>
  <si>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</si>
  <si>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</si>
  <si>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</si>
  <si>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</si>
  <si>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</si>
  <si>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</si>
  <si>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</si>
  <si>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</si>
  <si>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</si>
  <si>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</si>
  <si>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</si>
  <si>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</si>
  <si>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</si>
  <si>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</si>
  <si>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</si>
  <si>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</si>
  <si>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</si>
  <si>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</si>
  <si>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</si>
  <si>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</si>
  <si>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</si>
  <si>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</si>
  <si>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</si>
  <si>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</si>
  <si>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</si>
  <si>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</si>
  <si>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</si>
  <si>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</si>
  <si>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</si>
  <si>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</si>
  <si>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</si>
  <si>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</si>
  <si>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</si>
  <si>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</si>
  <si>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</si>
  <si>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</si>
  <si>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</si>
  <si>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</si>
  <si>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</si>
  <si>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</si>
  <si>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</si>
  <si>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</si>
  <si>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</si>
  <si>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</si>
  <si>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</si>
  <si>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</si>
  <si>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</si>
  <si>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</si>
  <si>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</si>
  <si>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</si>
  <si>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</si>
  <si>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</si>
  <si>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</si>
  <si>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</si>
  <si>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</si>
  <si>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</si>
  <si>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</si>
  <si>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</si>
  <si>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</si>
  <si>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</si>
  <si>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</si>
  <si>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</si>
  <si>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</si>
  <si>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</si>
  <si>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</si>
  <si>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</si>
  <si>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</si>
  <si>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</si>
  <si>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</si>
  <si>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</si>
  <si>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</si>
  <si>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</si>
  <si>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</si>
  <si>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</si>
  <si>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</si>
  <si>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</si>
  <si>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</si>
  <si>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</si>
  <si>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</si>
  <si>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</si>
  <si>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</si>
  <si>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</si>
  <si>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</si>
  <si>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</si>
  <si>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</si>
  <si>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</si>
  <si>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</si>
  <si>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</si>
  <si>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</si>
  <si>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</si>
  <si>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</si>
  <si>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</si>
  <si>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</si>
  <si>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</si>
  <si>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</si>
  <si>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</si>
  <si>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</si>
  <si>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</si>
  <si>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</si>
  <si>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</si>
  <si>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</si>
  <si>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</si>
  <si>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</si>
  <si>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</si>
  <si>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</si>
  <si>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</si>
  <si>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</si>
  <si>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</si>
  <si>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</si>
  <si>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</si>
  <si>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</si>
  <si>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</si>
  <si>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</si>
  <si>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</si>
  <si>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</si>
  <si>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</si>
  <si>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</si>
  <si>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</si>
  <si>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</si>
  <si>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</si>
  <si>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</si>
  <si>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</si>
  <si>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</si>
  <si>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</si>
  <si>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</si>
  <si>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</si>
  <si>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</si>
  <si>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</si>
  <si>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</si>
  <si>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</si>
  <si>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</si>
  <si>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</si>
  <si>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</si>
  <si>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</si>
  <si>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</si>
  <si>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</si>
  <si>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</si>
  <si>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</si>
  <si>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</si>
  <si>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</si>
  <si>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</si>
  <si>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</si>
  <si>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</si>
  <si>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</si>
  <si>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</si>
  <si>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</si>
  <si>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</si>
  <si>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</si>
  <si>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</si>
  <si>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</si>
  <si>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</si>
  <si>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</si>
  <si>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</si>
  <si>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</si>
  <si>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</si>
  <si>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</si>
  <si>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</si>
  <si>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</si>
  <si>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</si>
  <si>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</si>
  <si>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</si>
  <si>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</si>
  <si>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</si>
  <si>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</si>
  <si>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</si>
  <si>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</si>
  <si>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</si>
  <si>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</si>
  <si>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</si>
  <si>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</si>
  <si>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</si>
  <si>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</si>
  <si>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</si>
  <si>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</si>
  <si>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</si>
  <si>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</si>
  <si>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</si>
  <si>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</si>
  <si>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</si>
  <si>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</si>
  <si>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</si>
  <si>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</si>
  <si>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</si>
  <si>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</si>
  <si>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</si>
  <si>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</si>
  <si>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</si>
  <si>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</si>
  <si>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</si>
  <si>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</si>
  <si>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</si>
  <si>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</si>
  <si>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</si>
  <si>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</si>
  <si>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</si>
  <si>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</si>
  <si>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</si>
  <si>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</si>
  <si>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</si>
  <si>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</si>
  <si>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</si>
  <si>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</si>
  <si>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</si>
  <si>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</si>
  <si>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</si>
  <si>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</si>
  <si>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</si>
  <si>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</si>
  <si>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</si>
  <si>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</si>
  <si>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</si>
  <si>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</si>
  <si>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</si>
  <si>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</si>
  <si>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</si>
  <si>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</si>
  <si>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</si>
  <si>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</si>
  <si>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</si>
  <si>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</si>
  <si>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</si>
  <si>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</si>
  <si>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</si>
  <si>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</si>
  <si>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</si>
  <si>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</si>
  <si>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</si>
  <si>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</si>
  <si>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</si>
  <si>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</si>
  <si>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</si>
  <si>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</si>
  <si>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</si>
  <si>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</si>
  <si>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</si>
  <si>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</si>
  <si>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</si>
  <si>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</si>
  <si>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</si>
  <si>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</si>
  <si>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</si>
  <si>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</si>
  <si>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</si>
  <si>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</si>
  <si>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</si>
  <si>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</si>
  <si>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</si>
  <si>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</si>
  <si>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</si>
  <si>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</si>
  <si>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</si>
  <si>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</si>
  <si>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</si>
  <si>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</si>
  <si>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</si>
  <si>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</si>
  <si>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</si>
  <si>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</si>
  <si>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</si>
  <si>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</si>
  <si>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</si>
  <si>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</si>
  <si>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</si>
  <si>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</si>
  <si>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</si>
  <si>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</si>
  <si>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</si>
  <si>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</si>
  <si>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</si>
  <si>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</si>
  <si>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</si>
  <si>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</si>
  <si>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</si>
  <si>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</si>
  <si>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</si>
  <si>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</si>
  <si>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</si>
  <si>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</si>
  <si>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</si>
  <si>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</si>
  <si>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</si>
  <si>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</si>
  <si>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</si>
  <si>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</si>
  <si>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</si>
  <si>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</si>
  <si>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</si>
  <si>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</si>
  <si>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</si>
  <si>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</si>
  <si>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</si>
  <si>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</si>
  <si>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</si>
  <si>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</si>
  <si>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</si>
  <si>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</si>
  <si>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</si>
  <si>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</si>
  <si>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</si>
  <si>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</si>
  <si>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</si>
  <si>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</si>
  <si>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</si>
  <si>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</si>
  <si>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</si>
  <si>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</si>
  <si>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</si>
  <si>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</si>
  <si>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</si>
  <si>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</si>
  <si>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</si>
  <si>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</si>
  <si>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</si>
  <si>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</si>
  <si>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</si>
  <si>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</si>
  <si>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</si>
  <si>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</si>
  <si>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</si>
  <si>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</si>
  <si>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</si>
  <si>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</si>
  <si>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</si>
  <si>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</si>
  <si>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</si>
  <si>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</si>
  <si>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</si>
  <si>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</si>
  <si>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</si>
  <si>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</si>
  <si>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</si>
  <si>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</si>
  <si>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</si>
  <si>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</si>
  <si>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</si>
  <si>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</si>
  <si>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</si>
  <si>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</si>
  <si>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</si>
  <si>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</si>
  <si>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</si>
  <si>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</si>
  <si>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</si>
  <si>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</si>
  <si>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</si>
  <si>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</si>
  <si>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</si>
  <si>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</si>
  <si>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</si>
  <si>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</si>
  <si>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</si>
  <si>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</si>
  <si>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</si>
  <si>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</si>
  <si>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</si>
  <si>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</si>
  <si>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</si>
  <si>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</si>
  <si>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</si>
  <si>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</si>
  <si>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</si>
  <si>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</si>
  <si>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</si>
  <si>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</si>
  <si>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</si>
  <si>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</si>
  <si>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</si>
  <si>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</si>
  <si>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</si>
  <si>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</si>
  <si>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</si>
  <si>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</si>
  <si>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</si>
  <si>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</si>
  <si>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</si>
  <si>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</si>
  <si>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</si>
  <si>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</si>
  <si>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</si>
  <si>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</si>
  <si>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</si>
  <si>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</si>
  <si>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</si>
  <si>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</si>
  <si>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</si>
  <si>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</si>
  <si>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</si>
  <si>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</si>
  <si>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</si>
  <si>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</si>
  <si>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</si>
  <si>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</si>
  <si>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</si>
  <si>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</si>
  <si>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</si>
  <si>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</si>
  <si>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</si>
  <si>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</si>
  <si>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</si>
  <si>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</si>
  <si>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</si>
  <si>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</si>
  <si>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</si>
  <si>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</si>
  <si>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</si>
  <si>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</si>
  <si>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</si>
  <si>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</si>
  <si>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</si>
  <si>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</si>
  <si>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</si>
  <si>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</si>
  <si>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</si>
  <si>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</si>
  <si>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</si>
  <si>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</si>
  <si>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</si>
  <si>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</si>
  <si>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</si>
  <si>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</si>
  <si>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</si>
  <si>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</si>
  <si>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</si>
  <si>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</si>
  <si>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</si>
  <si>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</si>
  <si>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</si>
  <si>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</si>
  <si>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</si>
  <si>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</si>
  <si>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</si>
  <si>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</si>
  <si>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</si>
  <si>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</si>
  <si>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</si>
  <si>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</si>
  <si>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</si>
  <si>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</si>
  <si>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</si>
  <si>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</si>
  <si>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</si>
  <si>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</si>
  <si>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</si>
  <si>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</si>
  <si>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</si>
  <si>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</si>
  <si>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</si>
  <si>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</si>
  <si>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</si>
  <si>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</si>
  <si>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</si>
  <si>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</si>
  <si>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</si>
  <si>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</si>
  <si>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</si>
  <si>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</si>
  <si>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</si>
  <si>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</si>
  <si>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</si>
  <si>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</si>
  <si>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</si>
  <si>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</si>
  <si>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</si>
  <si>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</si>
  <si>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</si>
  <si>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</si>
  <si>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</si>
  <si>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</si>
  <si>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</si>
  <si>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</si>
  <si>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</si>
  <si>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</si>
  <si>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</si>
  <si>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</si>
  <si>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</si>
  <si>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</si>
  <si>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</si>
  <si>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</si>
  <si>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</si>
  <si>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</si>
  <si>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</si>
  <si>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</si>
  <si>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</si>
  <si>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</si>
  <si>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</si>
  <si>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</si>
  <si>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</si>
  <si>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</si>
  <si>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</si>
  <si>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</si>
  <si>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</si>
  <si>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</si>
  <si>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</si>
  <si>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</si>
  <si>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</si>
  <si>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</si>
  <si>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</si>
  <si>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</si>
  <si>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</si>
  <si>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</si>
  <si>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</si>
  <si>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</si>
  <si>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</si>
  <si>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</si>
  <si>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</si>
  <si>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</si>
  <si>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</si>
  <si>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</si>
  <si>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</si>
  <si>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</si>
  <si>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</si>
  <si>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</si>
  <si>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</si>
  <si>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</si>
  <si>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</si>
  <si>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</si>
  <si>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</si>
  <si>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</si>
  <si>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</si>
  <si>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</si>
  <si>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</si>
  <si>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</si>
  <si>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</si>
  <si>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</si>
  <si>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</si>
  <si>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</si>
  <si>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</si>
  <si>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</si>
  <si>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</si>
  <si>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</si>
  <si>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</si>
  <si>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</si>
  <si>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</si>
  <si>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</si>
  <si>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</si>
  <si>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</si>
  <si>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</si>
  <si>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</si>
  <si>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</si>
  <si>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</si>
  <si>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</si>
  <si>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</si>
  <si>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</si>
  <si>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</si>
  <si>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</si>
  <si>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</si>
  <si>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</si>
  <si>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</si>
  <si>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</si>
  <si>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</si>
  <si>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</si>
  <si>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</si>
  <si>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</si>
  <si>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</si>
  <si>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</si>
  <si>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</si>
  <si>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</si>
  <si>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</si>
  <si>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</si>
  <si>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</si>
  <si>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</si>
  <si>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</si>
  <si>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</si>
  <si>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</si>
  <si>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</si>
  <si>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</si>
  <si>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</si>
  <si>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</si>
  <si>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</si>
  <si>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</si>
  <si>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</si>
  <si>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</si>
  <si>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</si>
  <si>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</si>
  <si>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</si>
  <si>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</si>
  <si>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</si>
  <si>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</si>
  <si>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</si>
  <si>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</si>
  <si>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</si>
  <si>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</si>
  <si>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</si>
  <si>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</si>
  <si>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</si>
  <si>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</si>
  <si>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</si>
  <si>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</si>
  <si>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</si>
  <si>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</si>
  <si>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</si>
  <si>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</si>
  <si>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</si>
  <si>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</si>
  <si>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</si>
  <si>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</si>
  <si>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</si>
  <si>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</si>
  <si>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</si>
  <si>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</si>
  <si>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</si>
  <si>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</si>
  <si>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</si>
  <si>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</si>
  <si>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</si>
  <si>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</si>
  <si>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</si>
  <si>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</si>
  <si>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</si>
  <si>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</si>
  <si>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</si>
  <si>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</si>
  <si>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</si>
  <si>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</si>
  <si>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</si>
  <si>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</si>
  <si>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</si>
  <si>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</si>
  <si>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</si>
  <si>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</si>
  <si>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</si>
  <si>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</si>
  <si>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</si>
  <si>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</si>
  <si>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</si>
  <si>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</si>
  <si>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</si>
  <si>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</si>
  <si>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</si>
  <si>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</si>
  <si>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</si>
  <si>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</si>
  <si>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</si>
  <si>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</si>
  <si>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</si>
  <si>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</si>
  <si>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</si>
  <si>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</si>
  <si>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</si>
  <si>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</si>
  <si>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</si>
  <si>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</si>
  <si>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</si>
  <si>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</si>
  <si>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</si>
  <si>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</si>
  <si>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</si>
  <si>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</si>
  <si>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</si>
  <si>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</si>
  <si>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</si>
  <si>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</si>
  <si>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</si>
  <si>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</si>
  <si>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</si>
  <si>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</si>
  <si>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</si>
  <si>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</si>
  <si>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</si>
  <si>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</si>
  <si>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</si>
  <si>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</si>
  <si>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</si>
  <si>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</si>
  <si>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</si>
  <si>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</si>
  <si>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</si>
  <si>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</si>
  <si>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</si>
  <si>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</si>
  <si>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</si>
  <si>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</si>
  <si>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</si>
  <si>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</si>
  <si>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</si>
  <si>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</si>
  <si>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</si>
  <si>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</si>
  <si>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</si>
  <si>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</si>
  <si>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</si>
  <si>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</si>
  <si>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</si>
  <si>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</si>
  <si>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</si>
  <si>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</si>
  <si>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</si>
  <si>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</si>
  <si>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</si>
  <si>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</si>
  <si>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</si>
  <si>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</si>
  <si>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</si>
  <si>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</si>
  <si>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</si>
  <si>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</si>
  <si>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</si>
  <si>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</si>
  <si>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</si>
  <si>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</si>
  <si>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</si>
  <si>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</si>
  <si>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</si>
  <si>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</si>
  <si>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</si>
  <si>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</si>
  <si>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</si>
  <si>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</si>
  <si>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</si>
  <si>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</si>
  <si>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</si>
  <si>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</si>
  <si>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</si>
  <si>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</si>
  <si>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</si>
  <si>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</si>
  <si>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</si>
  <si>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</si>
  <si>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</si>
  <si>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</si>
  <si>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</si>
  <si>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</si>
  <si>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</si>
  <si>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</si>
  <si>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</si>
  <si>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</si>
  <si>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</si>
  <si>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</si>
  <si>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</si>
  <si>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</si>
  <si>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</si>
  <si>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</si>
  <si>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</si>
  <si>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</si>
  <si>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</si>
  <si>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</si>
  <si>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</si>
  <si>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</si>
  <si>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</si>
  <si>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</si>
  <si>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</si>
  <si>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</si>
  <si>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</si>
  <si>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</si>
  <si>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</si>
  <si>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</si>
  <si>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</si>
  <si>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</si>
  <si>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</si>
  <si>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</si>
  <si>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</si>
  <si>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</si>
  <si>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</si>
  <si>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</si>
  <si>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</si>
  <si>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</si>
  <si>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</si>
  <si>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</si>
  <si>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</si>
  <si>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</si>
  <si>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</si>
  <si>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</si>
  <si>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</si>
  <si>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</si>
  <si>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</si>
  <si>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</si>
  <si>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</si>
  <si>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</si>
  <si>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</si>
  <si>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</si>
  <si>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</si>
  <si>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</si>
  <si>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</si>
  <si>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</si>
  <si>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</si>
  <si>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</si>
  <si>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</si>
  <si>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</si>
  <si>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</si>
  <si>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</si>
  <si>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</si>
  <si>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</si>
  <si>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</si>
  <si>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</si>
  <si>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</si>
  <si>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</si>
  <si>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</si>
  <si>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</si>
  <si>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</si>
  <si>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</si>
  <si>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</si>
  <si>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</si>
  <si>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</si>
  <si>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</si>
  <si>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</si>
  <si>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</si>
  <si>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</si>
  <si>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</si>
  <si>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</si>
  <si>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</si>
  <si>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</si>
  <si>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</si>
  <si>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</si>
  <si>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</si>
  <si>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</si>
  <si>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</si>
  <si>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</si>
  <si>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</si>
  <si>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</si>
  <si>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</si>
  <si>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</si>
  <si>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</si>
  <si>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</si>
  <si>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</si>
  <si>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</si>
  <si>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</si>
  <si>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</si>
  <si>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</si>
  <si>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</si>
  <si>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</si>
  <si>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</si>
  <si>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</si>
  <si>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</si>
  <si>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</si>
  <si>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</si>
  <si>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</si>
  <si>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</si>
  <si>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</si>
  <si>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</si>
  <si>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</si>
  <si>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</si>
  <si>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</si>
  <si>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</si>
  <si>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</si>
  <si>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</si>
  <si>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</si>
  <si>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</si>
  <si>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</si>
  <si>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</si>
  <si>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</si>
  <si>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</si>
  <si>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</si>
  <si>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</si>
  <si>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</si>
  <si>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</si>
  <si>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</si>
  <si>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</si>
  <si>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</si>
  <si>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</si>
  <si>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</si>
  <si>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</si>
  <si>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</si>
  <si>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</si>
  <si>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</si>
  <si>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</si>
  <si>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</si>
  <si>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</si>
  <si>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</si>
  <si>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</si>
  <si>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</si>
  <si>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</si>
  <si>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</si>
  <si>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</si>
  <si>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</si>
  <si>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</si>
  <si>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</si>
  <si>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</si>
  <si>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</si>
  <si>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</si>
  <si>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</si>
  <si>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</si>
  <si>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</si>
  <si>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</si>
  <si>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</si>
  <si>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</si>
  <si>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</si>
  <si>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</si>
  <si>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</si>
  <si>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</si>
  <si>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</si>
  <si>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</si>
  <si>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</si>
  <si>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</si>
  <si>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</si>
  <si>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</si>
  <si>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</si>
  <si>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</si>
  <si>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</si>
  <si>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</si>
  <si>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</si>
  <si>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</si>
  <si>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</si>
  <si>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</si>
  <si>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</si>
  <si>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</si>
  <si>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</si>
  <si>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</si>
  <si>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</si>
  <si>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</si>
  <si>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</si>
  <si>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</si>
  <si>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</si>
  <si>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</si>
  <si>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</si>
  <si>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</si>
  <si>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</si>
  <si>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</si>
  <si>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</si>
  <si>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</si>
  <si>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</si>
  <si>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</si>
  <si>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</si>
  <si>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</si>
  <si>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</si>
  <si>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</si>
  <si>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</si>
  <si>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</si>
  <si>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</si>
  <si>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</si>
  <si>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</si>
  <si>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</si>
  <si>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</si>
  <si>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</si>
  <si>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</si>
  <si>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</si>
  <si>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</si>
  <si>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</si>
  <si>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</si>
  <si>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</si>
  <si>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</si>
  <si>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</si>
  <si>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</si>
  <si>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</si>
  <si>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</si>
  <si>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</si>
  <si>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</si>
  <si>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</si>
  <si>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</si>
  <si>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</si>
  <si>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</si>
  <si>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</si>
  <si>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</si>
  <si>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</si>
  <si>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</si>
  <si>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</si>
  <si>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</si>
  <si>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</si>
  <si>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</si>
  <si>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</si>
  <si>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</si>
  <si>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</si>
  <si>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</si>
  <si>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</si>
  <si>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</si>
  <si>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</si>
  <si>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</si>
  <si>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</si>
  <si>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</si>
  <si>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</si>
  <si>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</si>
  <si>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</si>
  <si>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</si>
  <si>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</si>
  <si>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</si>
  <si>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</si>
  <si>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</si>
  <si>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</si>
  <si>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</si>
  <si>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</si>
  <si>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</si>
  <si>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</si>
  <si>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</si>
  <si>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</si>
  <si>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</si>
  <si>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</si>
  <si>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</si>
  <si>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</si>
  <si>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</si>
  <si>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</si>
  <si>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</si>
  <si>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</si>
  <si>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</si>
  <si>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</si>
  <si>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</si>
  <si>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</si>
  <si>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</si>
  <si>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</si>
  <si>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</si>
  <si>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</si>
  <si>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</si>
  <si>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</si>
  <si>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</si>
  <si>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</si>
  <si>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</si>
  <si>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</si>
  <si>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</si>
  <si>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</si>
  <si>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</si>
  <si>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</si>
  <si>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</si>
  <si>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</si>
  <si>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</si>
  <si>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</si>
  <si>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</si>
  <si>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</si>
  <si>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</si>
  <si>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</si>
  <si>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</si>
  <si>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</si>
  <si>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</si>
  <si>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</si>
  <si>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</si>
  <si>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</si>
  <si>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</si>
  <si>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</si>
  <si>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</si>
  <si>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</si>
  <si>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</si>
  <si>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</si>
  <si>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</si>
  <si>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</si>
  <si>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</si>
  <si>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</si>
  <si>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</si>
  <si>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</si>
  <si>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</si>
  <si>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</si>
  <si>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</si>
  <si>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</si>
  <si>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</si>
  <si>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</si>
  <si>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</si>
  <si>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</si>
  <si>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</si>
  <si>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</si>
  <si>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</si>
  <si>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</si>
  <si>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</si>
  <si>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</si>
  <si>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</si>
  <si>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</si>
  <si>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</si>
  <si>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</si>
  <si>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</si>
  <si>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</si>
  <si>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</si>
  <si>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</si>
  <si>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</si>
  <si>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</si>
  <si>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</si>
  <si>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</si>
  <si>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</si>
  <si>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</si>
  <si>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</si>
  <si>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</si>
  <si>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</si>
  <si>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</si>
  <si>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</si>
  <si>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</si>
  <si>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</si>
  <si>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</si>
  <si>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</si>
  <si>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</si>
  <si>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</si>
  <si>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</si>
  <si>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</si>
  <si>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</si>
  <si>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</si>
  <si>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</si>
  <si>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</si>
  <si>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</si>
  <si>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</si>
  <si>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</si>
  <si>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</si>
  <si>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</si>
  <si>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</si>
  <si>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</si>
  <si>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</si>
  <si>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</si>
  <si>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</si>
  <si>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</si>
  <si>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</si>
  <si>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</si>
  <si>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</si>
  <si>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</si>
  <si>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</si>
  <si>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</si>
  <si>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</si>
  <si>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</si>
  <si>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</si>
  <si>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</si>
  <si>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</si>
  <si>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</si>
  <si>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</si>
  <si>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</si>
  <si>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</si>
  <si>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</si>
  <si>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</si>
  <si>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</si>
  <si>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</si>
  <si>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</si>
  <si>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</si>
  <si>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</si>
  <si>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</si>
  <si>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</si>
  <si>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</si>
  <si>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</si>
  <si>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</si>
  <si>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</si>
  <si>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</si>
  <si>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</si>
  <si>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</si>
  <si>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</si>
  <si>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</si>
  <si>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</si>
  <si>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</si>
  <si>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</si>
  <si>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</si>
  <si>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</si>
  <si>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</si>
  <si>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</si>
  <si>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</si>
  <si>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</si>
  <si>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</si>
  <si>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</si>
  <si>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</si>
  <si>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</si>
  <si>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</si>
  <si>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</si>
  <si>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</si>
  <si>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</si>
  <si>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</si>
  <si>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</si>
  <si>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</si>
  <si>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</si>
  <si>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</si>
  <si>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</si>
  <si>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</si>
  <si>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</si>
  <si>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</si>
  <si>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</si>
  <si>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</si>
  <si>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</si>
  <si>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</si>
  <si>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</si>
  <si>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</si>
  <si>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</si>
  <si>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</si>
  <si>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</si>
  <si>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</si>
  <si>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</si>
  <si>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</si>
  <si>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</si>
  <si>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</si>
  <si>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</si>
  <si>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</si>
  <si>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</si>
  <si>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</si>
  <si>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</si>
  <si>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</si>
  <si>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</si>
  <si>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</si>
  <si>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</si>
  <si>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</si>
  <si>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</si>
  <si>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</si>
  <si>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</si>
  <si>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</si>
  <si>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</si>
  <si>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</si>
  <si>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</si>
  <si>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</si>
  <si>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</si>
  <si>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</si>
  <si>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</si>
  <si>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</si>
  <si>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</si>
  <si>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</si>
  <si>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</si>
  <si>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</si>
  <si>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</si>
  <si>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</si>
  <si>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</si>
  <si>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</si>
  <si>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</si>
  <si>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</si>
  <si>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</si>
  <si>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</si>
  <si>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</si>
  <si>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</si>
  <si>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</si>
  <si>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</si>
  <si>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</si>
  <si>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</si>
  <si>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</si>
  <si>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</si>
  <si>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</si>
  <si>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</si>
  <si>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</si>
  <si>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</si>
  <si>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</si>
  <si>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</si>
  <si>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</si>
  <si>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</si>
  <si>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</si>
  <si>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</si>
  <si>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</si>
  <si>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</si>
  <si>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</si>
  <si>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</si>
  <si>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</si>
  <si>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</si>
  <si>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</si>
  <si>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</si>
  <si>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</si>
  <si>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</si>
  <si>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</si>
  <si>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</si>
  <si>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</si>
  <si>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</si>
  <si>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</si>
  <si>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</si>
  <si>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</si>
  <si>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</si>
  <si>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</si>
  <si>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</si>
  <si>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</si>
  <si>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</si>
  <si>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</si>
  <si>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</si>
  <si>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</si>
  <si>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</si>
  <si>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</si>
  <si>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</si>
  <si>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</si>
  <si>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</si>
  <si>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</si>
  <si>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</si>
  <si>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</si>
  <si>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</si>
  <si>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</si>
  <si>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</si>
  <si>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</si>
  <si>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</si>
  <si>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</si>
  <si>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</si>
  <si>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</si>
  <si>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</si>
  <si>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</si>
  <si>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</si>
  <si>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</si>
  <si>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</si>
  <si>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</si>
  <si>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</si>
  <si>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</si>
  <si>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</si>
  <si>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</si>
  <si>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</si>
  <si>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</si>
  <si>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</si>
  <si>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</si>
  <si>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</si>
  <si>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</si>
  <si>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</si>
  <si>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</si>
  <si>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</si>
  <si>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</si>
  <si>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</si>
  <si>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</si>
  <si>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</si>
  <si>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</si>
  <si>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</si>
  <si>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</si>
  <si>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</si>
  <si>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</si>
  <si>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</si>
  <si>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</si>
  <si>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</si>
  <si>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</si>
  <si>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</si>
  <si>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</si>
  <si>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</si>
  <si>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</si>
  <si>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</si>
  <si>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</si>
  <si>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</si>
  <si>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</si>
  <si>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</si>
  <si>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</si>
  <si>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</si>
  <si>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</si>
  <si>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</si>
  <si>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</si>
  <si>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</si>
  <si>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</si>
  <si>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</si>
  <si>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</si>
  <si>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</si>
  <si>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</si>
  <si>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</si>
  <si>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</si>
  <si>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</si>
  <si>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</si>
  <si>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</si>
  <si>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</si>
  <si>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</si>
  <si>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</si>
  <si>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</si>
  <si>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</si>
  <si>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</si>
  <si>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</si>
  <si>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</si>
  <si>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</si>
  <si>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</si>
  <si>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</si>
  <si>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</si>
  <si>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</si>
  <si>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</si>
  <si>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</si>
  <si>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</si>
  <si>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</si>
  <si>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</si>
  <si>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</si>
  <si>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</si>
  <si>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</si>
  <si>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</si>
  <si>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</si>
  <si>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</si>
  <si>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</si>
  <si>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</si>
  <si>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</si>
  <si>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</si>
  <si>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</si>
  <si>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</si>
  <si>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</si>
  <si>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</si>
  <si>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</si>
  <si>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</si>
  <si>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</si>
  <si>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</si>
  <si>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</si>
  <si>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</si>
  <si>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</si>
  <si>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</si>
  <si>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</si>
  <si>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</si>
  <si>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</si>
  <si>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</si>
  <si>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</si>
  <si>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</si>
  <si>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</si>
  <si>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</si>
  <si>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</si>
  <si>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</si>
  <si>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</si>
  <si>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</si>
  <si>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</si>
  <si>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</si>
  <si>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</si>
  <si>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</si>
  <si>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</si>
  <si>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</si>
  <si>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</si>
  <si>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</si>
  <si>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</si>
  <si>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</si>
  <si>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</si>
  <si>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</si>
  <si>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</si>
  <si>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</si>
  <si>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</si>
  <si>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</si>
  <si>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</si>
  <si>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</si>
  <si>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</si>
  <si>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</si>
  <si>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</si>
  <si>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</si>
  <si>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</si>
  <si>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</si>
  <si>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</si>
  <si>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</si>
  <si>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</si>
  <si>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</si>
  <si>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</si>
  <si>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</si>
  <si>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</si>
  <si>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</si>
  <si>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</si>
  <si>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</si>
  <si>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</si>
  <si>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</si>
  <si>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</si>
  <si>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</si>
  <si>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</si>
  <si>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</si>
  <si>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</si>
  <si>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</si>
  <si>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</si>
  <si>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</si>
  <si>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</si>
  <si>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</si>
  <si>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</si>
  <si>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</si>
  <si>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</si>
  <si>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</si>
  <si>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</si>
  <si>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</si>
  <si>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</si>
  <si>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</si>
  <si>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</si>
  <si>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</si>
  <si>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</si>
  <si>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</si>
  <si>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</si>
  <si>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</si>
  <si>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</si>
  <si>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</si>
  <si>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</si>
  <si>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</si>
  <si>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</si>
  <si>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</si>
  <si>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</si>
  <si>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</si>
  <si>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</si>
  <si>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</si>
  <si>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</si>
  <si>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</si>
  <si>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</si>
  <si>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</si>
  <si>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</si>
  <si>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</si>
  <si>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</si>
  <si>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</si>
  <si>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</si>
  <si>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</si>
  <si>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</si>
  <si>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</si>
  <si>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</si>
  <si>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</si>
  <si>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</si>
  <si>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</si>
  <si>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</si>
  <si>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</si>
  <si>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</si>
  <si>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</si>
  <si>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</si>
  <si>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</si>
  <si>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</si>
  <si>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</si>
  <si>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</si>
  <si>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</si>
  <si>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</si>
  <si>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</si>
  <si>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</si>
  <si>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</si>
  <si>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</si>
  <si>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</si>
  <si>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</si>
  <si>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</si>
  <si>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</si>
  <si>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</si>
  <si>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</si>
  <si>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</si>
  <si>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</si>
  <si>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</si>
  <si>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</si>
  <si>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</si>
  <si>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</si>
  <si>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</si>
  <si>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</si>
  <si>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</si>
  <si>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</si>
  <si>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</si>
  <si>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</si>
  <si>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</si>
  <si>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</si>
  <si>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</si>
  <si>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</si>
  <si>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</si>
  <si>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</si>
  <si>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</si>
  <si>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</si>
  <si>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</si>
  <si>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</si>
  <si>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</si>
  <si>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</si>
  <si>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</si>
  <si>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</si>
  <si>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</si>
  <si>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</si>
  <si>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</si>
  <si>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</si>
  <si>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</si>
  <si>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</si>
  <si>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</si>
  <si>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</si>
  <si>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</si>
  <si>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</si>
  <si>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</si>
  <si>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</si>
  <si>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</si>
  <si>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</si>
  <si>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</si>
  <si>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</si>
  <si>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</si>
  <si>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</si>
  <si>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</si>
  <si>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</si>
  <si>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</si>
  <si>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</si>
  <si>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</si>
  <si>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</si>
  <si>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</si>
  <si>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</si>
  <si>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</si>
  <si>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</si>
  <si>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</si>
  <si>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</si>
  <si>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</si>
  <si>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</si>
  <si>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</si>
  <si>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</si>
  <si>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</si>
  <si>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</si>
  <si>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</si>
  <si>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</si>
  <si>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</si>
  <si>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</si>
  <si>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</si>
  <si>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</si>
  <si>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</si>
  <si>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</si>
  <si>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</si>
  <si>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</si>
  <si>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</si>
  <si>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</si>
  <si>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</si>
  <si>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</si>
  <si>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</si>
  <si>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</si>
  <si>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</si>
  <si>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</si>
  <si>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</si>
  <si>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</si>
  <si>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</si>
  <si>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</si>
  <si>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</si>
  <si>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</si>
  <si>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</si>
  <si>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</si>
  <si>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</si>
  <si>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</si>
  <si>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</si>
  <si>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</si>
  <si>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</si>
  <si>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</si>
  <si>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</si>
  <si>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</si>
  <si>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</si>
  <si>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</si>
  <si>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</si>
  <si>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</si>
  <si>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</si>
  <si>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</si>
  <si>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</si>
  <si>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</si>
  <si>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</si>
  <si>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</si>
  <si>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</si>
  <si>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</si>
  <si>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</si>
  <si>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</si>
  <si>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</si>
  <si>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</si>
  <si>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</si>
  <si>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</si>
  <si>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</si>
  <si>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</si>
  <si>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</si>
  <si>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</si>
  <si>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</si>
  <si>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</si>
  <si>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</si>
  <si>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</si>
  <si>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</si>
  <si>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</si>
  <si>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</si>
  <si>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</si>
  <si>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</si>
  <si>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</si>
  <si>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</si>
  <si>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</si>
  <si>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</si>
  <si>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</si>
  <si>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</si>
  <si>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</si>
  <si>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</si>
  <si>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</si>
  <si>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</si>
  <si>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</si>
  <si>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</si>
  <si>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</si>
  <si>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</si>
  <si>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</si>
  <si>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</si>
  <si>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</si>
  <si>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</si>
  <si>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</si>
  <si>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</si>
  <si>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</si>
  <si>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</si>
  <si>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</si>
  <si>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</si>
  <si>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</si>
  <si>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</si>
  <si>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</si>
  <si>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</si>
  <si>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</si>
  <si>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</si>
  <si>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</si>
  <si>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</si>
  <si>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</si>
  <si>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</si>
  <si>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</si>
  <si>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</si>
  <si>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</si>
  <si>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</si>
  <si>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</si>
  <si>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</si>
  <si>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</si>
  <si>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</si>
  <si>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</si>
  <si>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</si>
  <si>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</si>
  <si>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</si>
  <si>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</si>
  <si>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</si>
  <si>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</si>
  <si>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</si>
  <si>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</si>
  <si>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</si>
  <si>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</si>
  <si>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</si>
  <si>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</si>
  <si>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</si>
  <si>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</si>
  <si>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</si>
  <si>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</si>
  <si>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</si>
  <si>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</si>
  <si>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</si>
  <si>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</si>
  <si>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</si>
  <si>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</si>
  <si>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</si>
  <si>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</si>
  <si>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</si>
  <si>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</si>
  <si>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</si>
  <si>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</si>
  <si>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</si>
  <si>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</si>
  <si>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</si>
  <si>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</si>
  <si>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</si>
  <si>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</si>
  <si>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</si>
  <si>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</si>
  <si>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</si>
  <si>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</si>
  <si>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</si>
  <si>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</si>
  <si>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</si>
  <si>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</si>
  <si>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</si>
  <si>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</si>
  <si>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</si>
  <si>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</si>
  <si>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</si>
  <si>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</si>
  <si>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</si>
  <si>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</si>
  <si>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</si>
  <si>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</si>
  <si>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</si>
  <si>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</si>
  <si>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</si>
  <si>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</si>
  <si>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</si>
  <si>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</si>
  <si>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</si>
  <si>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</si>
  <si>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</si>
  <si>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</si>
  <si>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</si>
  <si>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</si>
  <si>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</si>
  <si>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</si>
  <si>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</si>
  <si>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</si>
  <si>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</si>
  <si>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</si>
  <si>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</si>
  <si>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</si>
  <si>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</si>
  <si>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</si>
  <si>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</si>
  <si>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</si>
  <si>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</si>
  <si>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</si>
  <si>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</si>
  <si>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</si>
  <si>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</si>
  <si>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</si>
  <si>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</si>
  <si>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</si>
  <si>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</si>
  <si>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</si>
  <si>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</si>
  <si>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</si>
  <si>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</si>
  <si>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</si>
  <si>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</si>
  <si>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</si>
  <si>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</si>
  <si>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</si>
  <si>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</si>
  <si>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</si>
  <si>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</si>
  <si>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</si>
  <si>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</si>
  <si>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</si>
  <si>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</si>
  <si>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</si>
  <si>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</si>
  <si>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</si>
  <si>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</si>
  <si>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</si>
  <si>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</si>
  <si>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</si>
  <si>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</si>
  <si>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</si>
  <si>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</si>
  <si>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</si>
  <si>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</si>
  <si>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</si>
  <si>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</si>
  <si>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</si>
  <si>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</si>
  <si>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</si>
  <si>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</si>
  <si>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</si>
  <si>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</si>
  <si>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</si>
  <si>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</si>
  <si>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</si>
  <si>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</si>
  <si>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</si>
  <si>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</si>
  <si>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</si>
  <si>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</si>
  <si>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</si>
  <si>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</si>
  <si>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</si>
  <si>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</si>
  <si>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</si>
  <si>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</si>
  <si>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</si>
  <si>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</si>
  <si>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</si>
  <si>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</si>
  <si>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</si>
  <si>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</si>
  <si>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</si>
  <si>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</si>
  <si>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</si>
  <si>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</si>
  <si>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</si>
  <si>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</si>
  <si>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</si>
  <si>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</si>
  <si>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</si>
  <si>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</si>
  <si>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</si>
  <si>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</si>
  <si>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</si>
  <si>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</si>
  <si>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</si>
  <si>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</si>
  <si>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</si>
  <si>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</si>
  <si>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</si>
  <si>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</si>
  <si>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</si>
  <si>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</si>
  <si>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</si>
  <si>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</si>
  <si>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</si>
  <si>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</si>
  <si>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</si>
  <si>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</si>
  <si>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</si>
  <si>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</si>
  <si>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</si>
  <si>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</si>
  <si>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</si>
  <si>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</si>
  <si>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</si>
  <si>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</si>
  <si>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</si>
  <si>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</si>
  <si>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</si>
  <si>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</si>
  <si>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</si>
  <si>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</si>
  <si>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</si>
  <si>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</si>
  <si>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</si>
  <si>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</si>
  <si>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</si>
  <si>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</si>
  <si>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</si>
  <si>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</si>
  <si>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</si>
  <si>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</si>
  <si>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</si>
  <si>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</si>
  <si>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</si>
  <si>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</si>
  <si>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</si>
  <si>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</si>
  <si>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</si>
  <si>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</si>
  <si>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</si>
  <si>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</si>
  <si>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</si>
  <si>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</si>
  <si>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</si>
  <si>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</si>
  <si>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</si>
  <si>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</si>
  <si>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</si>
  <si>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</si>
  <si>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</si>
  <si>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</si>
  <si>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</si>
  <si>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</si>
  <si>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</si>
  <si>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</si>
  <si>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</si>
  <si>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</si>
  <si>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</si>
  <si>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</si>
  <si>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</si>
  <si>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</si>
  <si>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</si>
  <si>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</si>
  <si>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</si>
  <si>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</si>
  <si>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</si>
  <si>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</si>
  <si>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</si>
  <si>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</si>
  <si>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</si>
  <si>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</si>
  <si>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</si>
  <si>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</si>
  <si>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</si>
  <si>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</si>
  <si>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</si>
  <si>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</si>
  <si>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</si>
  <si>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</si>
  <si>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</si>
  <si>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</si>
  <si>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</si>
  <si>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</si>
  <si>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</si>
  <si>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</si>
  <si>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</si>
  <si>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</si>
  <si>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</si>
  <si>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</si>
  <si>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</si>
  <si>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</si>
  <si>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</si>
  <si>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</si>
  <si>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</si>
  <si>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</si>
  <si>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</si>
  <si>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</si>
  <si>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</si>
  <si>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</si>
  <si>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</si>
  <si>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</si>
  <si>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</si>
  <si>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</si>
  <si>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</si>
  <si>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</si>
  <si>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</si>
  <si>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</si>
  <si>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</si>
  <si>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</si>
  <si>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</si>
  <si>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</si>
  <si>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</si>
  <si>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</si>
  <si>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</si>
  <si>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</si>
  <si>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</si>
  <si>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</si>
  <si>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</si>
  <si>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</si>
  <si>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</si>
  <si>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</si>
  <si>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</si>
  <si>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</si>
  <si>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</si>
  <si>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</si>
  <si>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</si>
  <si>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</si>
  <si>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</si>
  <si>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</si>
  <si>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</si>
  <si>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</si>
  <si>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</si>
  <si>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</si>
  <si>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</si>
  <si>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</si>
  <si>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</si>
  <si>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</si>
  <si>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</si>
  <si>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</si>
  <si>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</si>
  <si>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</si>
  <si>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</si>
  <si>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</si>
  <si>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</si>
  <si>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</si>
  <si>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</si>
  <si>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</si>
  <si>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</si>
  <si>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</si>
  <si>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</si>
  <si>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</si>
  <si>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</si>
  <si>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</si>
  <si>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</si>
  <si>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</si>
  <si>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</si>
  <si>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</si>
  <si>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</si>
  <si>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</si>
  <si>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</si>
  <si>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</si>
  <si>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</si>
  <si>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</si>
  <si>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</si>
  <si>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</si>
  <si>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</si>
  <si>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</si>
  <si>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</si>
  <si>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</si>
  <si>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</si>
  <si>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</si>
  <si>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</si>
  <si>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</si>
  <si>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</si>
  <si>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</si>
  <si>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</si>
  <si>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</si>
  <si>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</si>
  <si>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</si>
  <si>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</si>
  <si>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</si>
  <si>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</si>
  <si>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</si>
  <si>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</si>
  <si>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</si>
  <si>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</si>
  <si>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</si>
  <si>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</si>
  <si>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</si>
  <si>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</si>
  <si>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</si>
  <si>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</si>
  <si>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</si>
  <si>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</si>
  <si>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</si>
  <si>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</si>
  <si>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</si>
  <si>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</si>
  <si>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</si>
  <si>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</si>
  <si>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</si>
  <si>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</si>
  <si>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</si>
  <si>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</si>
  <si>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</si>
  <si>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</si>
  <si>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</si>
  <si>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</si>
  <si>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</si>
  <si>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</si>
  <si>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</si>
  <si>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</si>
  <si>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</si>
  <si>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</si>
  <si>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</si>
  <si>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</si>
  <si>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</si>
  <si>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</si>
  <si>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</si>
  <si>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</si>
  <si>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</si>
  <si>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</si>
  <si>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</si>
  <si>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</si>
  <si>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</si>
  <si>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</si>
  <si>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</si>
  <si>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</si>
  <si>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</si>
  <si>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</si>
  <si>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</si>
  <si>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</si>
  <si>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</si>
  <si>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</si>
  <si>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</si>
  <si>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</si>
  <si>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</si>
  <si>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</si>
  <si>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</si>
  <si>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</si>
  <si>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</si>
  <si>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</si>
  <si>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</si>
  <si>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</si>
  <si>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</si>
  <si>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</si>
  <si>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</si>
  <si>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</si>
  <si>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</si>
  <si>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</si>
  <si>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</si>
  <si>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</si>
  <si>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</si>
  <si>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</si>
  <si>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</si>
  <si>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</si>
  <si>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</si>
  <si>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</si>
  <si>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</si>
  <si>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</si>
  <si>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</si>
  <si>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</si>
  <si>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</si>
  <si>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</si>
  <si>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</si>
  <si>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</si>
  <si>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</si>
  <si>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</si>
  <si>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</si>
  <si>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</si>
  <si>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</si>
  <si>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</si>
  <si>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</si>
  <si>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</si>
  <si>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</si>
  <si>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</si>
  <si>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</si>
  <si>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</si>
  <si>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</si>
  <si>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</si>
  <si>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</si>
  <si>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</si>
  <si>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</si>
  <si>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</si>
  <si>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</si>
  <si>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</si>
  <si>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</si>
  <si>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</si>
  <si>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</si>
  <si>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</si>
  <si>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</si>
  <si>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</si>
  <si>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</si>
  <si>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</si>
  <si>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</si>
  <si>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</si>
  <si>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</si>
  <si>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</si>
  <si>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</si>
  <si>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</si>
  <si>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</si>
  <si>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</si>
  <si>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</si>
  <si>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</si>
  <si>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</si>
  <si>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</si>
  <si>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</si>
  <si>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</si>
  <si>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</si>
  <si>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</si>
  <si>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</si>
  <si>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</si>
  <si>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</si>
  <si>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</si>
  <si>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</si>
  <si>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</si>
  <si>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</si>
  <si>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</si>
  <si>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</si>
  <si>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</si>
  <si>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</si>
  <si>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</si>
  <si>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</si>
  <si>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</si>
  <si>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</si>
  <si>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</si>
  <si>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</si>
  <si>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</si>
  <si>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</si>
  <si>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</si>
  <si>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</si>
  <si>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</si>
  <si>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</si>
  <si>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</si>
  <si>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</si>
  <si>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</si>
  <si>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</si>
  <si>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</si>
  <si>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</si>
  <si>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</si>
  <si>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</si>
  <si>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</si>
  <si>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</si>
  <si>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</si>
  <si>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</si>
  <si>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</si>
  <si>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</si>
  <si>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</si>
  <si>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</si>
  <si>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</si>
  <si>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</si>
  <si>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</si>
  <si>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</si>
  <si>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</si>
  <si>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</si>
  <si>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</si>
  <si>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</si>
  <si>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</si>
  <si>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</si>
  <si>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</si>
  <si>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</si>
  <si>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</si>
  <si>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</si>
  <si>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</si>
  <si>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</si>
  <si>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</si>
  <si>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</si>
  <si>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</si>
  <si>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</si>
  <si>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</si>
  <si>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</si>
  <si>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</si>
  <si>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</si>
  <si>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</si>
  <si>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</si>
  <si>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</si>
  <si>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</si>
  <si>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</si>
  <si>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</si>
  <si>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</si>
  <si>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</si>
  <si>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</si>
  <si>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</si>
  <si>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</si>
  <si>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</si>
  <si>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</si>
  <si>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</si>
  <si>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</si>
  <si>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</si>
  <si>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</si>
  <si>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</si>
  <si>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</si>
  <si>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</si>
  <si>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</si>
  <si>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</si>
  <si>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</si>
  <si>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</si>
  <si>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</si>
  <si>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</si>
  <si>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</si>
  <si>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</si>
  <si>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</si>
  <si>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</si>
  <si>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</si>
  <si>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</si>
  <si>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</si>
  <si>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</si>
  <si>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</si>
  <si>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</si>
  <si>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</si>
  <si>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</si>
  <si>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</si>
  <si>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</si>
  <si>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</si>
  <si>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</si>
  <si>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</si>
  <si>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</si>
  <si>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</si>
  <si>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</si>
  <si>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</si>
  <si>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</si>
  <si>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</si>
  <si>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</si>
  <si>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</si>
  <si>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</si>
  <si>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</si>
  <si>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</si>
  <si>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</si>
  <si>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</si>
  <si>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</si>
  <si>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</si>
  <si>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</si>
  <si>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</si>
  <si>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</si>
  <si>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</si>
  <si>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</si>
  <si>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</si>
  <si>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</si>
  <si>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</si>
  <si>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</si>
  <si>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</si>
  <si>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</si>
  <si>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</si>
  <si>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</si>
  <si>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</si>
  <si>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</si>
  <si>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</si>
  <si>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</si>
  <si>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</si>
  <si>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</si>
  <si>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</si>
  <si>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</si>
  <si>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</si>
  <si>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</si>
  <si>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</si>
  <si>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</si>
  <si>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</si>
  <si>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</si>
  <si>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</si>
  <si>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</si>
  <si>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</si>
  <si>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</si>
  <si>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</si>
  <si>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</si>
  <si>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</si>
  <si>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</si>
  <si>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</si>
  <si>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</si>
  <si>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</si>
  <si>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</si>
  <si>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</si>
  <si>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</si>
  <si>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</si>
  <si>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</si>
  <si>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</si>
  <si>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</si>
  <si>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</si>
  <si>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</si>
  <si>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</si>
  <si>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</si>
  <si>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</si>
  <si>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</si>
  <si>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</si>
  <si>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</si>
  <si>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</si>
  <si>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</si>
  <si>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</si>
  <si>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</si>
  <si>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</si>
  <si>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</si>
  <si>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</si>
  <si>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</si>
  <si>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</si>
  <si>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</si>
  <si>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</si>
  <si>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</si>
  <si>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</si>
  <si>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</si>
  <si>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</si>
  <si>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</si>
  <si>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</si>
  <si>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</si>
  <si>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</si>
  <si>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</si>
  <si>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</si>
  <si>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</si>
  <si>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</si>
  <si>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</si>
  <si>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</si>
  <si>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</si>
  <si>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</si>
  <si>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</si>
  <si>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</si>
  <si>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</si>
  <si>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</si>
  <si>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</si>
  <si>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</si>
  <si>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</si>
  <si>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</si>
  <si>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</si>
  <si>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</si>
  <si>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</si>
  <si>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</si>
  <si>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</si>
  <si>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</si>
  <si>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</si>
  <si>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</si>
  <si>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</si>
  <si>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</si>
  <si>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</si>
  <si>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</si>
  <si>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</si>
  <si>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</si>
  <si>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</si>
  <si>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</si>
  <si>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</si>
  <si>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</si>
  <si>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</si>
  <si>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</si>
  <si>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</si>
  <si>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</si>
  <si>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</si>
  <si>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</si>
  <si>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</si>
  <si>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</si>
  <si>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</si>
  <si>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</si>
  <si>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</si>
  <si>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</si>
  <si>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</si>
  <si>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</si>
  <si>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</si>
  <si>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</si>
  <si>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</si>
  <si>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</si>
  <si>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</si>
  <si>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</si>
  <si>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</si>
  <si>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</si>
  <si>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</si>
  <si>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</si>
  <si>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</si>
  <si>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</si>
  <si>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</si>
  <si>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</si>
  <si>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</si>
  <si>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</si>
  <si>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</si>
  <si>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</si>
  <si>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</si>
  <si>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</si>
  <si>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</si>
  <si>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</si>
  <si>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</si>
  <si>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</si>
  <si>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</si>
  <si>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</si>
  <si>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</si>
  <si>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</si>
  <si>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</si>
  <si>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</si>
  <si>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</si>
  <si>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</si>
  <si>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</si>
  <si>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</si>
  <si>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</si>
  <si>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</si>
  <si>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</si>
  <si>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</si>
  <si>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</si>
  <si>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</si>
  <si>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</si>
  <si>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</si>
  <si>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</si>
  <si>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</si>
  <si>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</si>
  <si>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</si>
  <si>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</si>
  <si>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</si>
  <si>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</si>
  <si>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</si>
  <si>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</si>
  <si>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</si>
  <si>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</si>
  <si>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</si>
  <si>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</si>
  <si>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</si>
  <si>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</si>
  <si>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</si>
  <si>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</si>
  <si>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</si>
  <si>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</si>
  <si>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</si>
  <si>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</si>
  <si>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</si>
  <si>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</si>
  <si>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</si>
  <si>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</si>
  <si>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</si>
  <si>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</si>
  <si>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</si>
  <si>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</si>
  <si>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</si>
  <si>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</si>
  <si>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</si>
  <si>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</si>
  <si>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</si>
  <si>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</si>
  <si>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</si>
  <si>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</si>
  <si>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</si>
  <si>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</si>
  <si>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</si>
  <si>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</si>
  <si>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</si>
  <si>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</si>
  <si>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</si>
  <si>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</si>
  <si>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</si>
  <si>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</si>
  <si>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</si>
  <si>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</si>
  <si>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</si>
  <si>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</si>
  <si>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</si>
  <si>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</si>
  <si>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</si>
  <si>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</si>
  <si>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</si>
  <si>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</si>
  <si>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</si>
  <si>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</si>
  <si>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</si>
  <si>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</si>
  <si>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</si>
  <si>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</si>
  <si>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</si>
  <si>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</si>
  <si>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</si>
  <si>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</si>
  <si>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</si>
  <si>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</si>
  <si>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</si>
  <si>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</si>
  <si>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</si>
  <si>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</si>
  <si>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</si>
  <si>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</si>
  <si>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</si>
  <si>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</si>
  <si>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</si>
  <si>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</si>
  <si>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</si>
  <si>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</si>
  <si>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</si>
  <si>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</si>
  <si>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</si>
  <si>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</si>
  <si>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</si>
  <si>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</si>
  <si>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</si>
  <si>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</si>
  <si>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</si>
  <si>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</si>
  <si>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</si>
  <si>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</si>
  <si>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</si>
  <si>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</si>
  <si>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</si>
  <si>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</si>
  <si>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</si>
  <si>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</si>
  <si>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</si>
  <si>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</si>
  <si>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</si>
  <si>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</si>
  <si>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</si>
  <si>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</si>
  <si>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</si>
  <si>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</si>
  <si>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</si>
  <si>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</si>
  <si>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</si>
  <si>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</si>
  <si>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</si>
  <si>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</si>
  <si>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</si>
  <si>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</si>
  <si>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</si>
  <si>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</si>
  <si>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</si>
  <si>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</si>
  <si>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</si>
  <si>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</si>
  <si>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</si>
  <si>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</si>
  <si>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</si>
  <si>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</si>
  <si>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</si>
  <si>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</si>
  <si>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</si>
  <si>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</si>
  <si>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</si>
  <si>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</si>
  <si>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</si>
  <si>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</si>
  <si>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</si>
  <si>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</si>
  <si>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</si>
  <si>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</si>
  <si>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</si>
  <si>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</si>
  <si>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</si>
  <si>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</si>
  <si>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</si>
  <si>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</si>
  <si>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</si>
  <si>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</si>
  <si>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</si>
  <si>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</si>
  <si>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</si>
  <si>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</si>
  <si>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</si>
  <si>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</si>
  <si>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</si>
  <si>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</si>
  <si>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</si>
  <si>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</si>
  <si>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</si>
  <si>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</si>
  <si>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</si>
  <si>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</si>
  <si>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</si>
  <si>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</si>
  <si>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</si>
  <si>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</si>
  <si>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</si>
  <si>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</si>
  <si>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</si>
  <si>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</si>
  <si>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</si>
  <si>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</si>
  <si>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</si>
  <si>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</si>
  <si>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</si>
  <si>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</si>
  <si>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</si>
  <si>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</si>
  <si>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</si>
  <si>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</si>
  <si>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</si>
  <si>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</si>
  <si>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</si>
  <si>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</si>
  <si>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</si>
  <si>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</si>
  <si>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</si>
  <si>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</si>
  <si>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</si>
  <si>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</si>
  <si>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</si>
  <si>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</si>
  <si>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</si>
  <si>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</si>
  <si>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</si>
  <si>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</si>
  <si>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</si>
  <si>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</si>
  <si>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</si>
  <si>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</si>
  <si>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</si>
  <si>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</si>
  <si>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</si>
  <si>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</si>
  <si>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</si>
  <si>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</si>
  <si>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</si>
  <si>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</si>
  <si>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</si>
  <si>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</si>
  <si>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</si>
  <si>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</si>
  <si>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</si>
  <si>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</si>
  <si>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</si>
  <si>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</si>
  <si>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</si>
  <si>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</si>
  <si>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</si>
  <si>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</si>
  <si>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</si>
  <si>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</si>
  <si>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</si>
  <si>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</si>
  <si>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</si>
  <si>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</si>
  <si>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</si>
  <si>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</si>
  <si>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</si>
  <si>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</si>
  <si>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</si>
  <si>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</si>
  <si>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</si>
  <si>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</si>
  <si>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</si>
  <si>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</si>
  <si>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</si>
  <si>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</si>
  <si>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</si>
  <si>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</si>
  <si>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</si>
  <si>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</si>
  <si>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</si>
  <si>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</si>
  <si>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</si>
  <si>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</si>
  <si>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</si>
  <si>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</si>
  <si>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</si>
  <si>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</si>
  <si>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</si>
  <si>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</si>
  <si>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</si>
  <si>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</si>
  <si>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</si>
  <si>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</si>
  <si>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</si>
  <si>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</si>
  <si>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</si>
  <si>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</si>
  <si>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</si>
  <si>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</si>
  <si>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</si>
  <si>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</si>
  <si>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</si>
  <si>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</si>
  <si>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</si>
  <si>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</si>
  <si>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</si>
  <si>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</si>
  <si>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</si>
  <si>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</si>
  <si>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</si>
  <si>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</si>
  <si>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</si>
  <si>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</si>
  <si>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</si>
  <si>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</si>
  <si>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</si>
  <si>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</si>
  <si>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</si>
  <si>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</si>
  <si>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</si>
  <si>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</si>
  <si>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</si>
  <si>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</si>
  <si>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</si>
  <si>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</si>
  <si>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</si>
  <si>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</si>
  <si>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</si>
  <si>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</si>
  <si>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</si>
  <si>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</si>
  <si>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</si>
  <si>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</si>
  <si>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</si>
  <si>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</si>
  <si>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</si>
  <si>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</si>
  <si>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</si>
  <si>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</si>
  <si>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</si>
  <si>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</si>
  <si>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</si>
  <si>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</si>
  <si>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</si>
  <si>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</si>
  <si>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</si>
  <si>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</si>
  <si>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</si>
  <si>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</si>
  <si>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</si>
  <si>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</si>
  <si>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</si>
  <si>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</si>
  <si>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</si>
  <si>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</si>
  <si>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</si>
  <si>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</si>
  <si>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</si>
  <si>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</si>
  <si>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</si>
  <si>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</si>
  <si>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</si>
  <si>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</si>
  <si>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</si>
  <si>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</si>
  <si>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</si>
  <si>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</si>
  <si>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</si>
  <si>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</si>
  <si>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</si>
  <si>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</si>
  <si>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</si>
  <si>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</si>
  <si>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</si>
  <si>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</si>
  <si>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</si>
  <si>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</si>
  <si>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</si>
  <si>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</si>
  <si>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</si>
  <si>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</si>
  <si>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</si>
  <si>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</si>
  <si>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</si>
  <si>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</si>
  <si>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</si>
  <si>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</si>
  <si>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</si>
  <si>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</si>
  <si>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</si>
  <si>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</si>
  <si>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</si>
  <si>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</si>
  <si>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</si>
  <si>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</si>
  <si>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</si>
  <si>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</si>
  <si>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</si>
  <si>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</si>
  <si>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</si>
  <si>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</si>
  <si>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</si>
  <si>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</si>
  <si>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</si>
  <si>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</si>
  <si>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</si>
  <si>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</si>
  <si>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</si>
  <si>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</si>
  <si>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</si>
  <si>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</si>
  <si>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</si>
  <si>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</si>
  <si>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</si>
  <si>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</si>
  <si>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</si>
  <si>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</si>
  <si>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</si>
  <si>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</si>
  <si>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</si>
  <si>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</si>
  <si>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</si>
  <si>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</si>
  <si>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</si>
  <si>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</si>
  <si>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</si>
  <si>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</si>
  <si>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</si>
  <si>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</si>
  <si>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</si>
  <si>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</si>
  <si>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</si>
  <si>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</si>
  <si>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</si>
  <si>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</si>
  <si>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</si>
  <si>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</si>
  <si>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</si>
  <si>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</si>
  <si>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</si>
  <si>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</si>
  <si>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</si>
  <si>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</si>
  <si>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</si>
  <si>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</si>
  <si>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</si>
  <si>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</si>
  <si>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</si>
  <si>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</si>
  <si>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</si>
  <si>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</si>
  <si>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</si>
  <si>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</si>
  <si>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</si>
  <si>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</si>
  <si>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</si>
  <si>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</si>
  <si>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</si>
  <si>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</si>
  <si>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</si>
  <si>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</si>
  <si>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</si>
  <si>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</si>
  <si>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</si>
  <si>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</si>
  <si>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</si>
  <si>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</si>
  <si>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</si>
  <si>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</si>
  <si>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</si>
  <si>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</si>
  <si>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</si>
  <si>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</si>
  <si>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</si>
  <si>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</si>
  <si>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</si>
  <si>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</si>
  <si>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</si>
  <si>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</si>
  <si>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</si>
  <si>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</si>
  <si>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</si>
  <si>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</si>
  <si>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</si>
  <si>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</si>
  <si>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</si>
  <si>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</si>
  <si>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</si>
  <si>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</si>
  <si>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</si>
  <si>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</si>
  <si>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</si>
  <si>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</si>
  <si>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</si>
  <si>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</si>
  <si>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</si>
  <si>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</si>
  <si>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</si>
  <si>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</si>
  <si>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</si>
  <si>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</si>
  <si>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</si>
  <si>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</si>
  <si>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</si>
  <si>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</si>
  <si>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</si>
  <si>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</si>
  <si>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</si>
  <si>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</si>
  <si>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</si>
  <si>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</si>
  <si>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</si>
  <si>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</si>
  <si>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</si>
  <si>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</si>
  <si>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</si>
  <si>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</si>
  <si>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</si>
  <si>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</si>
  <si>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</si>
  <si>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</si>
  <si>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</si>
  <si>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</si>
  <si>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</si>
  <si>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</si>
  <si>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</si>
  <si>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</si>
  <si>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</si>
  <si>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</si>
  <si>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</si>
  <si>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</si>
  <si>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</si>
  <si>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</si>
  <si>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</si>
  <si>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</si>
  <si>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</si>
  <si>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</si>
  <si>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</si>
  <si>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</si>
  <si>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</si>
  <si>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</si>
  <si>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</si>
  <si>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</si>
  <si>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</si>
  <si>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</si>
  <si>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</si>
  <si>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</si>
  <si>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</si>
  <si>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</si>
  <si>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</si>
  <si>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</si>
  <si>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</si>
  <si>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</si>
  <si>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</si>
  <si>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</si>
  <si>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</si>
  <si>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</si>
  <si>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</si>
  <si>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</si>
  <si>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</si>
  <si>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</si>
  <si>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</si>
  <si>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</si>
  <si>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</si>
  <si>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</si>
  <si>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</si>
  <si>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</si>
  <si>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</si>
  <si>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</si>
  <si>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</si>
  <si>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</si>
  <si>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</si>
  <si>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</si>
  <si>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</si>
  <si>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</si>
  <si>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</si>
  <si>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</si>
  <si>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</si>
  <si>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</si>
  <si>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</si>
  <si>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</si>
  <si>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</si>
  <si>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</si>
  <si>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</si>
  <si>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</si>
  <si>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</si>
  <si>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</si>
  <si>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</si>
  <si>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</si>
  <si>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</si>
  <si>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</si>
  <si>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</si>
  <si>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</si>
  <si>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</si>
  <si>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</si>
  <si>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</si>
  <si>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</si>
  <si>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</si>
  <si>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</si>
  <si>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</si>
  <si>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</si>
  <si>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</si>
  <si>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</si>
  <si>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</si>
  <si>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</si>
  <si>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</si>
  <si>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</si>
  <si>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</si>
  <si>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</si>
  <si>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</si>
  <si>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</si>
  <si>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</si>
  <si>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</si>
  <si>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</si>
  <si>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</si>
  <si>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</si>
  <si>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</si>
  <si>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</si>
  <si>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</si>
  <si>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</si>
  <si>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</si>
  <si>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</si>
  <si>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</si>
  <si>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</si>
  <si>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</si>
  <si>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</si>
  <si>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</si>
  <si>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</si>
  <si>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</si>
  <si>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</si>
  <si>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</si>
  <si>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</si>
  <si>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</si>
  <si>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</si>
  <si>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</si>
  <si>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</si>
  <si>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</si>
  <si>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</si>
  <si>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</si>
  <si>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</si>
  <si>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</si>
  <si>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</si>
  <si>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</si>
  <si>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</si>
  <si>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</si>
  <si>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</si>
  <si>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</si>
  <si>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</si>
  <si>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</si>
  <si>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</si>
  <si>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</si>
  <si>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</si>
  <si>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</si>
  <si>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</si>
  <si>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</si>
  <si>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</si>
  <si>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</si>
  <si>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</si>
  <si>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</si>
  <si>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</si>
  <si>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</si>
  <si>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</si>
  <si>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</si>
  <si>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</si>
  <si>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</si>
  <si>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</si>
  <si>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</si>
  <si>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</si>
  <si>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</si>
  <si>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</si>
  <si>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</si>
  <si>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</si>
  <si>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</si>
  <si>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</si>
  <si>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</si>
  <si>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</si>
  <si>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</si>
  <si>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</si>
  <si>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</si>
  <si>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</si>
  <si>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</si>
  <si>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</si>
  <si>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</si>
  <si>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</si>
  <si>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</si>
  <si>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</si>
  <si>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</si>
  <si>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</si>
  <si>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</si>
  <si>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</si>
  <si>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</si>
  <si>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</si>
  <si>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</si>
  <si>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</si>
  <si>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</si>
  <si>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</si>
  <si>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</si>
  <si>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</si>
  <si>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</si>
  <si>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</si>
  <si>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</si>
  <si>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</si>
  <si>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</si>
  <si>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</si>
  <si>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</si>
  <si>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</si>
  <si>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</si>
  <si>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</si>
  <si>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</si>
  <si>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</si>
  <si>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</si>
  <si>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</si>
  <si>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</si>
  <si>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</si>
  <si>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</si>
  <si>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</si>
  <si>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</si>
  <si>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</si>
  <si>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</si>
  <si>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</si>
  <si>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</si>
  <si>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</si>
  <si>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</si>
  <si>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</si>
  <si>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</si>
  <si>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</si>
  <si>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</si>
  <si>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</si>
  <si>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</si>
  <si>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</si>
  <si>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</si>
  <si>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</si>
  <si>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</si>
  <si>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</si>
  <si>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</si>
  <si>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</si>
  <si>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</si>
  <si>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</si>
  <si>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</si>
  <si>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</si>
  <si>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</si>
  <si>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</si>
  <si>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</si>
  <si>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</si>
  <si>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</si>
  <si>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</si>
  <si>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</si>
  <si>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</si>
  <si>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</si>
  <si>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</si>
  <si>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</si>
  <si>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</si>
  <si>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</si>
  <si>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</si>
  <si>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</si>
  <si>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</si>
  <si>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</si>
  <si>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</si>
  <si>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</si>
  <si>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</si>
  <si>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</si>
  <si>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</si>
  <si>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</si>
  <si>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</si>
  <si>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</si>
  <si>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</si>
  <si>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</si>
  <si>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</si>
  <si>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</si>
  <si>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</si>
  <si>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</si>
  <si>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</si>
  <si>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</si>
  <si>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</si>
  <si>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</si>
  <si>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</si>
  <si>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</si>
  <si>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</si>
  <si>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</si>
  <si>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</si>
  <si>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</si>
  <si>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</si>
  <si>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</si>
  <si>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</si>
  <si>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</si>
  <si>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</si>
  <si>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</si>
  <si>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</si>
  <si>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</si>
  <si>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</si>
  <si>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</si>
  <si>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</si>
  <si>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</si>
  <si>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</si>
  <si>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</si>
  <si>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</si>
  <si>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</si>
  <si>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</si>
  <si>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</si>
  <si>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</si>
  <si>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</si>
  <si>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</si>
  <si>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</si>
  <si>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</si>
  <si>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</si>
  <si>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</si>
  <si>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</si>
  <si>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</si>
  <si>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</si>
  <si>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</si>
  <si>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</si>
  <si>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</si>
  <si>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</si>
  <si>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</si>
  <si>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</si>
  <si>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</si>
  <si>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</si>
  <si>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</si>
  <si>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</si>
  <si>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</si>
  <si>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</si>
  <si>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</si>
  <si>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</si>
  <si>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</si>
  <si>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</si>
  <si>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</si>
  <si>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</si>
  <si>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</si>
  <si>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</si>
  <si>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</si>
  <si>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</si>
  <si>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</si>
  <si>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</si>
  <si>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</si>
  <si>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</si>
  <si>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</si>
  <si>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</si>
  <si>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</si>
  <si>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</si>
  <si>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</si>
  <si>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</si>
  <si>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</si>
  <si>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</si>
  <si>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</si>
  <si>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</si>
  <si>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</si>
  <si>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</si>
  <si>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</si>
  <si>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</si>
  <si>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</si>
  <si>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</si>
  <si>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</si>
  <si>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</si>
  <si>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</si>
  <si>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</si>
  <si>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</si>
  <si>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</si>
  <si>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</si>
  <si>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</si>
  <si>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</si>
  <si>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</si>
  <si>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</si>
  <si>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</si>
  <si>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</si>
  <si>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</si>
  <si>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</si>
  <si>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</si>
  <si>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</si>
  <si>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</si>
  <si>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</si>
  <si>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</si>
  <si>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</si>
  <si>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</si>
  <si>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</si>
  <si>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</si>
  <si>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</si>
  <si>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</si>
  <si>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</si>
  <si>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</si>
  <si>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</si>
  <si>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</si>
  <si>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</si>
  <si>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</si>
  <si>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</si>
  <si>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</si>
  <si>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</si>
  <si>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</si>
  <si>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</si>
  <si>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</si>
  <si>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</si>
  <si>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</si>
  <si>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</si>
  <si>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</si>
  <si>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</si>
  <si>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</si>
  <si>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</si>
  <si>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</si>
  <si>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</si>
  <si>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</si>
  <si>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</si>
  <si>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</si>
  <si>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</si>
  <si>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</si>
  <si>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</si>
  <si>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</si>
  <si>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</si>
  <si>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</si>
  <si>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</si>
  <si>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</si>
  <si>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</si>
  <si>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</si>
  <si>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</si>
  <si>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</si>
  <si>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</si>
  <si>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</si>
  <si>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</si>
  <si>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</si>
  <si>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</si>
  <si>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</si>
  <si>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</si>
  <si>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</si>
  <si>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</si>
  <si>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</si>
  <si>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</si>
  <si>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</si>
  <si>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</si>
  <si>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</si>
  <si>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</si>
  <si>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</si>
  <si>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</si>
  <si>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</si>
  <si>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</si>
  <si>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</si>
  <si>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</si>
  <si>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</si>
  <si>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</si>
  <si>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</si>
  <si>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</si>
  <si>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</si>
  <si>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</si>
  <si>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</si>
  <si>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</si>
  <si>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</si>
  <si>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</si>
  <si>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</si>
  <si>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</si>
  <si>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</si>
  <si>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</si>
  <si>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</si>
  <si>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</si>
  <si>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</si>
  <si>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</si>
  <si>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</si>
  <si>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</si>
  <si>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</si>
  <si>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</si>
  <si>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</si>
  <si>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</si>
  <si>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</si>
  <si>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</si>
  <si>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</si>
  <si>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</si>
  <si>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</si>
  <si>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</si>
  <si>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</si>
  <si>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</si>
  <si>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</si>
  <si>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</si>
  <si>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</si>
  <si>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</si>
  <si>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</si>
  <si>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</si>
  <si>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</si>
  <si>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</si>
  <si>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</si>
  <si>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</si>
  <si>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</si>
  <si>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</si>
  <si>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</si>
  <si>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</si>
  <si>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</si>
  <si>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</si>
  <si>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</si>
  <si>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</si>
  <si>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</si>
  <si>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</si>
  <si>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</si>
  <si>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</si>
  <si>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</si>
  <si>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</si>
  <si>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</si>
  <si>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</si>
  <si>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</si>
  <si>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</si>
  <si>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</si>
  <si>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</si>
  <si>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</si>
  <si>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</si>
  <si>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</si>
  <si>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</si>
  <si>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</si>
  <si>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</si>
  <si>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</si>
  <si>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</si>
  <si>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</si>
  <si>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</si>
  <si>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</si>
  <si>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</si>
  <si>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</si>
  <si>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</si>
  <si>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</si>
  <si>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</si>
  <si>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</si>
  <si>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</si>
  <si>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</si>
  <si>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</si>
  <si>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</si>
  <si>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</si>
  <si>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</si>
  <si>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</si>
  <si>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</si>
  <si>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</si>
  <si>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</si>
  <si>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</si>
  <si>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</si>
  <si>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</si>
  <si>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</si>
  <si>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</si>
  <si>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</si>
  <si>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</si>
  <si>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</si>
  <si>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</si>
  <si>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</si>
  <si>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</si>
  <si>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</si>
  <si>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</si>
  <si>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</si>
  <si>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</si>
  <si>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</si>
  <si>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</si>
  <si>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</si>
  <si>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</si>
  <si>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</si>
  <si>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</si>
  <si>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</si>
  <si>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</si>
  <si>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</si>
  <si>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</si>
  <si>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</si>
  <si>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</si>
  <si>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</si>
  <si>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</si>
  <si>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</si>
  <si>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</si>
  <si>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</si>
  <si>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</si>
  <si>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</si>
  <si>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</si>
  <si>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</si>
  <si>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</si>
  <si>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</si>
  <si>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</si>
  <si>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</si>
  <si>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</si>
  <si>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</si>
  <si>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</si>
  <si>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</si>
  <si>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</si>
  <si>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</si>
  <si>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</si>
  <si>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</si>
  <si>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</si>
  <si>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</si>
  <si>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</si>
  <si>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</si>
  <si>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</si>
  <si>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</si>
  <si>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</si>
  <si>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</si>
  <si>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</si>
  <si>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</si>
  <si>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</si>
  <si>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</si>
  <si>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</si>
  <si>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</si>
  <si>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</si>
  <si>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</si>
  <si>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</si>
  <si>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</si>
  <si>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</si>
  <si>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</si>
  <si>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</si>
  <si>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</si>
  <si>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</si>
  <si>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</si>
  <si>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</si>
  <si>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</si>
  <si>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</si>
  <si>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</si>
  <si>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</si>
  <si>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</si>
  <si>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</si>
  <si>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</si>
  <si>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</si>
  <si>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</si>
  <si>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</si>
  <si>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</si>
  <si>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</si>
  <si>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</si>
  <si>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</si>
  <si>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</si>
  <si>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</si>
  <si>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</si>
  <si>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</si>
  <si>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</si>
  <si>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</si>
  <si>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</si>
  <si>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</si>
  <si>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</si>
  <si>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</si>
  <si>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</si>
  <si>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</si>
  <si>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</si>
  <si>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</si>
  <si>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</si>
  <si>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</si>
  <si>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</si>
  <si>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</si>
  <si>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</si>
  <si>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</si>
  <si>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</si>
  <si>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</si>
  <si>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</si>
  <si>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</si>
  <si>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</si>
  <si>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</si>
  <si>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</si>
  <si>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</si>
  <si>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</si>
  <si>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</si>
  <si>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</si>
  <si>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</si>
  <si>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</si>
  <si>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</si>
  <si>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</si>
  <si>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</si>
  <si>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</si>
  <si>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</si>
  <si>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</si>
  <si>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</si>
  <si>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</si>
  <si>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</si>
  <si>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</si>
  <si>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</si>
  <si>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</si>
  <si>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</si>
  <si>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</si>
  <si>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</si>
  <si>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</si>
  <si>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</si>
  <si>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</si>
  <si>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</si>
  <si>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</si>
  <si>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</si>
  <si>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</si>
  <si>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</si>
  <si>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</si>
  <si>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</si>
  <si>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</si>
  <si>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</si>
  <si>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</si>
  <si>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</si>
  <si>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</si>
  <si>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</si>
  <si>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</si>
  <si>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</si>
  <si>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</si>
  <si>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</si>
  <si>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</si>
  <si>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</si>
  <si>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</si>
  <si>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</si>
  <si>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</si>
  <si>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</si>
  <si>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</si>
  <si>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</si>
  <si>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</si>
  <si>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</si>
  <si>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</si>
  <si>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</si>
  <si>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</si>
  <si>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</si>
  <si>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</si>
  <si>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</si>
  <si>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</si>
  <si>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</si>
  <si>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</si>
  <si>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</si>
  <si>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</si>
  <si>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</si>
  <si>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</si>
  <si>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</si>
  <si>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</si>
  <si>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</si>
  <si>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</si>
  <si>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</si>
  <si>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</si>
  <si>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</si>
  <si>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</si>
  <si>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</si>
  <si>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</si>
  <si>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</si>
  <si>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</si>
  <si>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</si>
  <si>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</si>
  <si>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</si>
  <si>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</si>
  <si>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</si>
  <si>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</si>
  <si>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</si>
  <si>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</si>
  <si>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</si>
  <si>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</si>
  <si>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</si>
  <si>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</si>
  <si>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</si>
  <si>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</si>
  <si>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</si>
  <si>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</si>
  <si>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</si>
  <si>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</si>
  <si>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</si>
  <si>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</si>
  <si>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</si>
  <si>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</si>
  <si>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</si>
  <si>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</si>
  <si>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</si>
  <si>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</si>
  <si>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</si>
  <si>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</si>
  <si>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</si>
  <si>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</si>
  <si>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</si>
  <si>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</si>
  <si>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</si>
  <si>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</si>
  <si>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</si>
  <si>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</si>
  <si>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</si>
  <si>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</si>
  <si>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</si>
  <si>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</si>
  <si>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</si>
  <si>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</si>
  <si>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</si>
  <si>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</si>
  <si>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</si>
  <si>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</si>
  <si>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</si>
  <si>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</si>
  <si>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</si>
  <si>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</si>
  <si>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</si>
  <si>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</si>
  <si>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</si>
  <si>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</si>
  <si>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</si>
  <si>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</si>
  <si>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</si>
  <si>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</si>
  <si>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</si>
  <si>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</si>
  <si>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</si>
  <si>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</si>
  <si>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</si>
  <si>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</si>
  <si>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</si>
  <si>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</si>
  <si>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</si>
  <si>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</si>
  <si>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</si>
  <si>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</si>
  <si>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</si>
  <si>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</si>
  <si>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</si>
  <si>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</si>
  <si>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</si>
  <si>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</si>
  <si>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</si>
  <si>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</si>
  <si>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</si>
  <si>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</si>
  <si>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</si>
  <si>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</si>
  <si>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</si>
  <si>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</si>
  <si>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</si>
  <si>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</si>
  <si>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</si>
  <si>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</si>
  <si>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</si>
  <si>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</si>
  <si>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</si>
  <si>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</si>
  <si>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</si>
  <si>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</si>
  <si>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</si>
  <si>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</si>
  <si>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</si>
  <si>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</si>
  <si>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</si>
  <si>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</si>
  <si>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</si>
  <si>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</si>
  <si>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</si>
  <si>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</si>
  <si>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</si>
  <si>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</si>
  <si>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</si>
  <si>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</si>
  <si>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</si>
  <si>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</si>
  <si>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</si>
  <si>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</si>
  <si>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</si>
  <si>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</si>
  <si>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</si>
  <si>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</si>
  <si>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</si>
  <si>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</si>
  <si>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</si>
  <si>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</si>
  <si>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</si>
  <si>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</si>
  <si>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</si>
  <si>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</si>
  <si>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</si>
  <si>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</si>
  <si>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</si>
  <si>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</si>
  <si>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</si>
  <si>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</si>
  <si>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</si>
  <si>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</si>
  <si>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</si>
  <si>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</si>
  <si>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</si>
  <si>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</si>
  <si>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</si>
  <si>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</si>
  <si>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</si>
  <si>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</si>
  <si>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</si>
  <si>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</si>
  <si>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</si>
  <si>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</si>
  <si>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</si>
  <si>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</si>
  <si>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</si>
  <si>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</si>
  <si>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</si>
  <si>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</si>
  <si>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</si>
  <si>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</si>
  <si>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</si>
  <si>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</si>
  <si>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</si>
  <si>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</si>
  <si>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</si>
  <si>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</si>
  <si>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</si>
  <si>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</si>
  <si>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</si>
  <si>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</si>
  <si>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</si>
  <si>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</si>
  <si>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</si>
  <si>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</si>
  <si>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</si>
  <si>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</si>
  <si>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</si>
  <si>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</si>
  <si>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</si>
  <si>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</si>
  <si>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</si>
  <si>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</si>
  <si>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</si>
  <si>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</si>
  <si>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</si>
  <si>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</si>
  <si>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</si>
  <si>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</si>
  <si>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</si>
  <si>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</si>
  <si>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</si>
  <si>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</si>
  <si>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</si>
  <si>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</si>
  <si>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</si>
  <si>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</si>
  <si>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</si>
  <si>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</si>
  <si>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</si>
  <si>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</si>
  <si>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</si>
  <si>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</si>
  <si>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</si>
  <si>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</si>
  <si>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</si>
  <si>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</si>
  <si>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</si>
  <si>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</si>
  <si>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</si>
  <si>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</si>
  <si>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</si>
  <si>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</si>
  <si>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</si>
  <si>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</si>
  <si>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</si>
  <si>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</si>
  <si>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</si>
  <si>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</si>
  <si>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</si>
  <si>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</si>
  <si>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</si>
  <si>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</si>
  <si>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</si>
  <si>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</si>
  <si>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</si>
  <si>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</si>
  <si>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</si>
  <si>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</si>
  <si>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</si>
  <si>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</si>
  <si>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</si>
  <si>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</si>
  <si>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</si>
  <si>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</si>
  <si>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</si>
  <si>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</si>
  <si>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</si>
  <si>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</si>
  <si>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</si>
  <si>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</si>
  <si>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</si>
  <si>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</si>
  <si>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</si>
  <si>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</si>
  <si>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</si>
  <si>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</si>
  <si>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</si>
  <si>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</si>
  <si>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</si>
  <si>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</si>
  <si>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</si>
  <si>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</si>
  <si>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</si>
  <si>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</si>
  <si>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</si>
  <si>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</si>
  <si>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</si>
  <si>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</si>
  <si>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</si>
  <si>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</si>
  <si>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</si>
  <si>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</si>
  <si>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</si>
  <si>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</si>
  <si>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</si>
  <si>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</si>
  <si>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</si>
  <si>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</si>
  <si>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</si>
  <si>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</si>
  <si>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</si>
  <si>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</si>
  <si>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</si>
  <si>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</si>
  <si>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</si>
  <si>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</si>
  <si>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</si>
  <si>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</si>
  <si>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</si>
  <si>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</si>
  <si>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</si>
  <si>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</si>
  <si>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</si>
  <si>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</si>
  <si>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</si>
  <si>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</si>
  <si>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</si>
  <si>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</si>
  <si>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</si>
  <si>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</si>
  <si>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</si>
  <si>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</si>
  <si>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</si>
  <si>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</si>
  <si>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</si>
  <si>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</si>
  <si>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</si>
  <si>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</si>
  <si>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</si>
  <si>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</si>
  <si>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</si>
  <si>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</si>
  <si>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</si>
  <si>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</si>
  <si>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</si>
  <si>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</si>
  <si>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</si>
  <si>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</si>
  <si>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</si>
  <si>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</si>
  <si>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</si>
  <si>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</si>
  <si>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</si>
  <si>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</si>
  <si>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</si>
  <si>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</si>
  <si>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</si>
  <si>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</si>
  <si>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</si>
  <si>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</si>
  <si>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</si>
  <si>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</si>
  <si>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</si>
  <si>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</si>
  <si>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</si>
  <si>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</si>
  <si>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</si>
  <si>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</si>
  <si>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</si>
  <si>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</si>
  <si>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</si>
  <si>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</si>
  <si>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</si>
  <si>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</si>
  <si>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</si>
  <si>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</si>
  <si>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</si>
  <si>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</si>
  <si>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</si>
  <si>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</si>
  <si>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</si>
  <si>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</si>
  <si>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</si>
  <si>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</si>
  <si>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</si>
  <si>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</si>
  <si>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</si>
  <si>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</si>
  <si>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</si>
  <si>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</si>
  <si>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</si>
  <si>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</si>
  <si>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</si>
  <si>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</si>
  <si>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</si>
  <si>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</si>
  <si>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</si>
  <si>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</si>
  <si>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</si>
  <si>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</si>
  <si>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</si>
  <si>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</si>
  <si>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</si>
  <si>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</si>
  <si>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</si>
  <si>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</si>
  <si>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</si>
  <si>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</si>
  <si>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</si>
  <si>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</si>
  <si>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</si>
  <si>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</si>
  <si>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</si>
  <si>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</si>
  <si>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</si>
  <si>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</si>
  <si>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</si>
  <si>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</si>
  <si>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</si>
  <si>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</si>
  <si>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</si>
  <si>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</si>
  <si>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</si>
  <si>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</si>
  <si>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</si>
  <si>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</si>
  <si>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</si>
  <si>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</si>
  <si>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</si>
  <si>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</si>
  <si>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</si>
  <si>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</si>
  <si>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</si>
  <si>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</si>
  <si>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</si>
  <si>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</si>
  <si>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</si>
  <si>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</si>
  <si>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</si>
  <si>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</si>
  <si>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</si>
  <si>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</si>
  <si>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</si>
  <si>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</si>
  <si>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</si>
  <si>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</si>
  <si>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</si>
  <si>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</si>
  <si>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</si>
  <si>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</si>
  <si>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</si>
  <si>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</si>
  <si>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</si>
  <si>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</si>
  <si>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</si>
  <si>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</si>
  <si>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</si>
  <si>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</si>
  <si>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</si>
  <si>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</si>
  <si>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</si>
  <si>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</si>
  <si>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</si>
  <si>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</si>
  <si>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</si>
  <si>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</si>
  <si>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</si>
  <si>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</si>
  <si>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</si>
  <si>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</si>
  <si>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</si>
  <si>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</si>
  <si>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</si>
  <si>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</si>
  <si>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</si>
  <si>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</si>
  <si>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</si>
  <si>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</si>
  <si>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</si>
  <si>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</si>
  <si>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</si>
  <si>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</si>
  <si>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</si>
  <si>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</si>
  <si>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</si>
  <si>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</si>
  <si>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</si>
  <si>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</si>
  <si>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</si>
  <si>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</si>
  <si>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</si>
  <si>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</si>
  <si>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</si>
  <si>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</si>
  <si>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</si>
  <si>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</si>
  <si>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</si>
  <si>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</si>
  <si>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</si>
  <si>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</si>
  <si>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</si>
  <si>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</si>
  <si>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</si>
  <si>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</si>
  <si>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</si>
  <si>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</si>
  <si>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</si>
  <si>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</si>
  <si>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</si>
  <si>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</si>
  <si>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</si>
  <si>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</si>
  <si>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</si>
  <si>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</si>
  <si>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</si>
  <si>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</si>
  <si>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</si>
  <si>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</si>
  <si>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</si>
  <si>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</si>
  <si>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</si>
  <si>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</si>
  <si>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</si>
  <si>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</si>
  <si>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</si>
  <si>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</si>
  <si>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</si>
  <si>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</si>
  <si>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</si>
  <si>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</si>
  <si>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</si>
  <si>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</si>
  <si>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</si>
  <si>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</si>
  <si>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</si>
  <si>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</si>
  <si>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</si>
  <si>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</si>
  <si>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</si>
  <si>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</si>
  <si>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</si>
  <si>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</si>
  <si>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</si>
  <si>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</si>
  <si>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</si>
  <si>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</si>
  <si>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</si>
  <si>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</si>
  <si>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</si>
  <si>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</si>
  <si>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</si>
  <si>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</si>
  <si>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</si>
  <si>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</si>
  <si>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</si>
  <si>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</si>
  <si>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</si>
  <si>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</si>
  <si>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</si>
  <si>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</si>
  <si>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</si>
  <si>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</si>
  <si>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</si>
  <si>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</si>
  <si>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</si>
  <si>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</si>
  <si>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</si>
  <si>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</si>
  <si>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</si>
  <si>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</si>
  <si>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</si>
  <si>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</si>
  <si>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</si>
  <si>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</si>
  <si>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</si>
  <si>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</si>
  <si>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</si>
  <si>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</si>
  <si>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</si>
  <si>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</si>
  <si>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</si>
  <si>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</si>
  <si>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</si>
  <si>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</si>
  <si>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</si>
  <si>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</si>
  <si>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</si>
  <si>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</si>
  <si>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</si>
  <si>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</si>
  <si>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</si>
  <si>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</si>
  <si>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</si>
  <si>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</si>
  <si>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</si>
  <si>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</si>
  <si>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</si>
  <si>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</si>
  <si>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</si>
  <si>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</si>
  <si>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</si>
  <si>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</si>
  <si>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</si>
  <si>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</si>
  <si>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</si>
  <si>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</si>
  <si>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</si>
  <si>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</si>
  <si>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</si>
  <si>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</si>
  <si>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</si>
  <si>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</si>
  <si>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</si>
  <si>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</si>
  <si>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</si>
  <si>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</si>
  <si>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</si>
  <si>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</si>
  <si>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</si>
  <si>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</si>
  <si>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</si>
  <si>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</si>
  <si>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</si>
  <si>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</si>
  <si>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</si>
  <si>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</si>
  <si>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</si>
  <si>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</si>
  <si>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</si>
  <si>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</si>
  <si>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</si>
  <si>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</si>
  <si>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</si>
  <si>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</si>
  <si>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</si>
  <si>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</si>
  <si>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</si>
  <si>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</si>
  <si>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</si>
  <si>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</si>
  <si>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</si>
  <si>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</si>
  <si>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</si>
  <si>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</si>
  <si>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</si>
  <si>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</si>
  <si>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</si>
  <si>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</si>
  <si>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</si>
  <si>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</si>
  <si>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</si>
  <si>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</si>
  <si>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</si>
  <si>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</si>
  <si>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</si>
  <si>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</si>
  <si>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</si>
  <si>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</si>
  <si>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</si>
  <si>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</si>
  <si>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</si>
  <si>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</si>
  <si>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</si>
  <si>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</si>
  <si>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</si>
  <si>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</si>
  <si>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</si>
  <si>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</si>
  <si>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</si>
  <si>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</si>
  <si>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</si>
  <si>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</si>
  <si>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</si>
  <si>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</si>
  <si>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</si>
  <si>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</si>
  <si>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</si>
  <si>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</si>
  <si>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</si>
  <si>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</si>
  <si>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</si>
  <si>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</si>
  <si>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</si>
  <si>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</si>
  <si>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</si>
  <si>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</si>
  <si>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</si>
  <si>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</si>
  <si>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</si>
  <si>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</si>
  <si>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</si>
  <si>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</si>
  <si>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</si>
  <si>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</si>
  <si>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</si>
  <si>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</si>
  <si>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</si>
  <si>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</si>
  <si>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</si>
  <si>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</si>
  <si>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</si>
  <si>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</si>
  <si>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</si>
  <si>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</si>
  <si>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</si>
  <si>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</si>
  <si>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</si>
  <si>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</si>
  <si>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</si>
  <si>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</si>
  <si>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</si>
  <si>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</si>
  <si>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</si>
  <si>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</si>
  <si>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</si>
  <si>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</si>
  <si>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</si>
  <si>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</si>
  <si>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</si>
  <si>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</si>
  <si>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</si>
  <si>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</si>
  <si>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</si>
  <si>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</si>
  <si>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</si>
  <si>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</si>
  <si>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</si>
  <si>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</si>
  <si>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</si>
  <si>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</si>
  <si>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</si>
  <si>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</si>
  <si>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</si>
  <si>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</si>
  <si>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</si>
  <si>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</si>
  <si>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</si>
  <si>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</si>
  <si>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</si>
  <si>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</si>
  <si>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</si>
  <si>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</si>
  <si>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</si>
  <si>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</si>
  <si>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</si>
  <si>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</si>
  <si>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</si>
  <si>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</si>
  <si>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</si>
  <si>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</si>
  <si>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</si>
  <si>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</si>
  <si>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</si>
  <si>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</si>
  <si>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</si>
  <si>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</si>
  <si>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</si>
  <si>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</si>
  <si>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</si>
  <si>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</si>
  <si>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</si>
  <si>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</si>
  <si>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</si>
  <si>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</si>
  <si>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</si>
  <si>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</si>
  <si>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</si>
  <si>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</si>
  <si>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</si>
  <si>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</si>
  <si>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</si>
  <si>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</si>
  <si>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</si>
  <si>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</si>
  <si>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</si>
  <si>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</si>
  <si>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</si>
  <si>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</si>
  <si>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</si>
  <si>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</si>
  <si>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</si>
  <si>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</si>
  <si>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</si>
  <si>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</si>
  <si>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</si>
  <si>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</si>
  <si>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</si>
  <si>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</si>
  <si>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</si>
  <si>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</si>
  <si>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</si>
  <si>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</si>
  <si>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</si>
  <si>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</si>
  <si>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</si>
  <si>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</si>
  <si>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</si>
  <si>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</si>
  <si>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</si>
  <si>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</si>
  <si>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</si>
  <si>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</si>
  <si>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</si>
  <si>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</si>
  <si>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</si>
  <si>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</si>
  <si>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</si>
  <si>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</si>
  <si>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</si>
  <si>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</si>
  <si>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</si>
  <si>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</si>
  <si>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</si>
  <si>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</si>
  <si>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</si>
  <si>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</si>
  <si>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</si>
  <si>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</si>
  <si>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</si>
  <si>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</si>
  <si>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</si>
  <si>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</si>
  <si>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</si>
  <si>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</si>
  <si>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</si>
  <si>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</si>
  <si>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</si>
  <si>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</si>
  <si>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</si>
  <si>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</si>
  <si>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</si>
  <si>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</si>
  <si>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</si>
  <si>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</si>
  <si>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</si>
  <si>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</si>
  <si>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</si>
  <si>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</si>
  <si>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</si>
  <si>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</si>
  <si>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</si>
  <si>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</si>
  <si>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</si>
  <si>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</si>
  <si>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</si>
  <si>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</si>
  <si>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</si>
  <si>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</si>
  <si>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</si>
  <si>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</si>
  <si>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</si>
  <si>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</si>
  <si>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</si>
  <si>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</si>
  <si>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</si>
  <si>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</si>
  <si>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</si>
  <si>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</si>
  <si>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</si>
  <si>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</si>
  <si>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</si>
  <si>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</si>
  <si>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</si>
  <si>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</si>
  <si>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</si>
  <si>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</si>
  <si>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</si>
  <si>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</si>
  <si>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</si>
  <si>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</si>
  <si>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</si>
  <si>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</si>
  <si>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</si>
  <si>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</si>
  <si>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</si>
  <si>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</si>
  <si>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</si>
  <si>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</si>
  <si>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</si>
  <si>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</si>
  <si>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</si>
  <si>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</si>
  <si>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</si>
  <si>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</si>
  <si>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</si>
  <si>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</si>
  <si>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</si>
  <si>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</si>
  <si>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</si>
  <si>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</si>
  <si>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</si>
  <si>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</si>
  <si>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</si>
  <si>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</si>
  <si>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</si>
  <si>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</si>
  <si>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</si>
  <si>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</si>
  <si>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</si>
  <si>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</si>
  <si>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</si>
  <si>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</si>
  <si>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</si>
  <si>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</si>
  <si>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</si>
  <si>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</si>
  <si>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</si>
  <si>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</si>
  <si>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</si>
  <si>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</si>
  <si>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</si>
  <si>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</si>
  <si>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</si>
  <si>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</si>
  <si>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</si>
  <si>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</si>
  <si>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</si>
  <si>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</si>
  <si>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</si>
  <si>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</si>
  <si>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</si>
  <si>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</si>
  <si>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</si>
  <si>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</si>
  <si>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</si>
  <si>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</si>
  <si>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</si>
  <si>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</si>
  <si>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</si>
  <si>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</si>
  <si>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</si>
  <si>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</si>
  <si>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</si>
  <si>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</si>
  <si>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</si>
  <si>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</si>
  <si>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</si>
  <si>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</si>
  <si>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</si>
  <si>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</si>
  <si>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</si>
  <si>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</si>
  <si>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</si>
  <si>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</si>
  <si>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</si>
  <si>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</si>
  <si>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</si>
  <si>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</si>
  <si>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</si>
  <si>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</si>
  <si>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</si>
  <si>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</si>
  <si>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</si>
  <si>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</si>
  <si>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</si>
  <si>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</si>
  <si>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</si>
  <si>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</si>
  <si>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</si>
  <si>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</si>
  <si>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</si>
  <si>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</si>
  <si>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</si>
  <si>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</si>
  <si>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</si>
  <si>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</si>
  <si>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</si>
  <si>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</si>
  <si>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</si>
  <si>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</si>
  <si>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</si>
  <si>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</si>
  <si>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</si>
  <si>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</si>
  <si>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</si>
  <si>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</si>
  <si>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</si>
  <si>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</si>
  <si>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</si>
  <si>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</si>
  <si>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</si>
  <si>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</si>
  <si>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</si>
  <si>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</si>
  <si>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</si>
  <si>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</si>
  <si>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</si>
  <si>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</si>
  <si>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</si>
  <si>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</si>
  <si>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</si>
  <si>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</si>
  <si>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</si>
  <si>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</si>
  <si>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</si>
  <si>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</si>
  <si>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</si>
  <si>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</si>
  <si>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</si>
  <si>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</si>
  <si>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</si>
  <si>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</si>
  <si>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</si>
  <si>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</si>
  <si>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</si>
  <si>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</si>
  <si>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</si>
  <si>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</si>
  <si>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</si>
  <si>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</si>
  <si>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</si>
  <si>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</si>
  <si>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</si>
  <si>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</si>
  <si>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</si>
  <si>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</si>
  <si>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</si>
  <si>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</si>
  <si>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</si>
  <si>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</si>
  <si>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</si>
  <si>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</si>
  <si>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</si>
  <si>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</si>
  <si>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</si>
  <si>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</si>
  <si>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</si>
  <si>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</si>
  <si>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</si>
  <si>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</si>
  <si>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</si>
  <si>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</si>
  <si>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</si>
  <si>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</si>
  <si>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</si>
  <si>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</si>
  <si>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</si>
  <si>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</si>
  <si>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</si>
  <si>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</si>
  <si>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</si>
  <si>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</si>
  <si>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</si>
  <si>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</si>
  <si>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</si>
  <si>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</si>
  <si>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</si>
  <si>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</si>
  <si>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</si>
  <si>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</si>
  <si>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</si>
  <si>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</si>
  <si>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</si>
  <si>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</si>
  <si>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</si>
  <si>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</si>
  <si>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</si>
  <si>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</si>
  <si>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</si>
  <si>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</si>
  <si>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</si>
  <si>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</si>
  <si>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</si>
  <si>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</si>
  <si>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</si>
  <si>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</si>
  <si>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</si>
  <si>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</si>
  <si>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</si>
  <si>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</si>
  <si>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</si>
  <si>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</si>
  <si>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</si>
  <si>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</si>
  <si>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</si>
  <si>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</si>
  <si>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</si>
  <si>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</si>
  <si>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</si>
  <si>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</si>
  <si>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</si>
  <si>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</si>
  <si>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</si>
  <si>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</si>
  <si>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</si>
  <si>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</si>
  <si>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</si>
  <si>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</si>
  <si>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</si>
  <si>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</si>
  <si>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</si>
  <si>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</si>
  <si>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</si>
  <si>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</si>
  <si>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</si>
  <si>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</si>
  <si>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</si>
  <si>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</si>
  <si>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</si>
  <si>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</si>
  <si>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</si>
  <si>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</si>
  <si>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</si>
  <si>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</si>
  <si>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</si>
  <si>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</si>
  <si>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</si>
  <si>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</si>
  <si>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</si>
  <si>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</si>
  <si>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</si>
  <si>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</si>
  <si>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</si>
  <si>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</si>
  <si>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</si>
  <si>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</si>
  <si>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</si>
  <si>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</si>
  <si>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</si>
  <si>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</si>
  <si>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</si>
  <si>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</si>
  <si>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</si>
  <si>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</si>
  <si>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</si>
  <si>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</si>
  <si>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</si>
  <si>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</si>
  <si>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</si>
  <si>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</si>
  <si>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</si>
  <si>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</si>
  <si>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</si>
  <si>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</si>
  <si>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</si>
  <si>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</si>
  <si>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</si>
  <si>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</si>
  <si>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</si>
  <si>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</si>
  <si>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</si>
  <si>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</si>
  <si>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</si>
  <si>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</si>
  <si>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</si>
  <si>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</si>
  <si>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</si>
  <si>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</si>
  <si>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</si>
  <si>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</si>
  <si>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</si>
  <si>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</si>
  <si>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</si>
  <si>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</si>
  <si>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</si>
  <si>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</si>
  <si>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</si>
  <si>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</si>
  <si>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</si>
  <si>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</si>
  <si>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</si>
  <si>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</si>
  <si>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</si>
  <si>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</si>
  <si>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</si>
  <si>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</si>
  <si>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</si>
  <si>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</si>
  <si>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</si>
  <si>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</si>
  <si>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</si>
  <si>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</si>
  <si>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</si>
  <si>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</si>
  <si>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</si>
  <si>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</si>
  <si>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</si>
  <si>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</si>
  <si>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</si>
  <si>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</si>
  <si>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</si>
  <si>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</si>
  <si>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</si>
  <si>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</si>
  <si>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</si>
  <si>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</si>
  <si>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</si>
  <si>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</si>
  <si>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</si>
  <si>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</si>
  <si>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</si>
  <si>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</si>
  <si>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</si>
  <si>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</si>
  <si>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</si>
  <si>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</si>
  <si>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</si>
  <si>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</si>
  <si>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</si>
  <si>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</si>
  <si>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</si>
  <si>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</si>
  <si>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</si>
  <si>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</si>
  <si>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</si>
  <si>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</si>
  <si>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</si>
  <si>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</si>
  <si>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</si>
  <si>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</si>
  <si>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</si>
  <si>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</si>
  <si>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</si>
  <si>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</si>
  <si>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</si>
  <si>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</si>
  <si>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</si>
  <si>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</si>
  <si>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</si>
  <si>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</si>
  <si>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</si>
  <si>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</si>
  <si>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</si>
  <si>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</si>
  <si>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</si>
  <si>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</si>
  <si>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</si>
  <si>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</si>
  <si>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</si>
  <si>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</si>
  <si>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</si>
  <si>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</si>
  <si>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</si>
  <si>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</si>
  <si>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</si>
  <si>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</si>
  <si>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</si>
  <si>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</si>
  <si>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</si>
  <si>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</si>
  <si>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</si>
  <si>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</si>
  <si>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</si>
  <si>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</si>
  <si>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</si>
  <si>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</si>
  <si>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</si>
  <si>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</si>
  <si>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</si>
  <si>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</si>
  <si>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</si>
  <si>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</si>
  <si>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</si>
  <si>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</si>
  <si>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</si>
  <si>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</si>
  <si>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</si>
  <si>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</si>
  <si>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</si>
  <si>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</si>
  <si>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</si>
  <si>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</si>
  <si>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</si>
  <si>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</si>
  <si>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</si>
  <si>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</si>
  <si>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</si>
  <si>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</si>
  <si>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</si>
  <si>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</si>
  <si>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</si>
  <si>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</si>
  <si>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</si>
  <si>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</si>
  <si>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</si>
  <si>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</si>
  <si>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</si>
  <si>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</si>
  <si>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</si>
  <si>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</si>
  <si>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</si>
  <si>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</si>
  <si>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</si>
  <si>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</si>
  <si>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</si>
  <si>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</si>
  <si>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</si>
  <si>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</si>
  <si>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</si>
  <si>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</si>
  <si>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</si>
  <si>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</si>
  <si>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</si>
  <si>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</si>
  <si>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</si>
  <si>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</si>
  <si>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</si>
  <si>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</si>
  <si>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</si>
  <si>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</si>
  <si>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</si>
  <si>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</si>
  <si>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</si>
  <si>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</si>
  <si>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</si>
  <si>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</si>
  <si>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</si>
  <si>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</si>
  <si>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</si>
  <si>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</si>
  <si>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</si>
  <si>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</si>
  <si>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</si>
  <si>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</si>
  <si>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</si>
  <si>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</si>
  <si>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</si>
  <si>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</si>
  <si>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</si>
  <si>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</si>
  <si>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</si>
  <si>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</si>
  <si>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</si>
  <si>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</si>
  <si>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</si>
  <si>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</si>
  <si>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</si>
  <si>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</si>
  <si>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</si>
  <si>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</si>
  <si>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</si>
  <si>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</si>
  <si>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</si>
  <si>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</si>
  <si>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</si>
  <si>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</si>
  <si>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</si>
  <si>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</si>
  <si>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</si>
  <si>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</si>
  <si>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</si>
  <si>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</si>
  <si>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</si>
  <si>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</si>
  <si>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</si>
  <si>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</si>
  <si>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</si>
  <si>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</si>
  <si>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</si>
  <si>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</si>
  <si>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</si>
  <si>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</si>
  <si>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</si>
  <si>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</si>
  <si>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</si>
  <si>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</si>
  <si>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</si>
  <si>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</si>
  <si>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</si>
  <si>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</si>
  <si>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</si>
  <si>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</si>
  <si>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</si>
  <si>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</si>
  <si>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</si>
  <si>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</si>
  <si>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</si>
  <si>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</si>
  <si>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</si>
  <si>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</si>
  <si>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</si>
  <si>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</si>
  <si>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</si>
  <si>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</si>
  <si>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</si>
  <si>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</si>
  <si>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</si>
  <si>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</si>
  <si>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</si>
  <si>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</si>
  <si>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</si>
  <si>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</si>
  <si>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</si>
  <si>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</si>
  <si>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</si>
  <si>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</si>
  <si>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</si>
  <si>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</si>
  <si>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</si>
  <si>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</si>
  <si>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</si>
  <si>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</si>
  <si>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</si>
  <si>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</si>
  <si>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</si>
  <si>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</si>
  <si>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</si>
  <si>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</si>
  <si>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</si>
  <si>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</si>
  <si>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</si>
  <si>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</si>
  <si>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</si>
  <si>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</si>
  <si>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</si>
  <si>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</si>
  <si>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</si>
  <si>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</si>
  <si>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</si>
  <si>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</si>
  <si>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</si>
  <si>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</si>
  <si>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</si>
  <si>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</si>
  <si>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</si>
  <si>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</si>
  <si>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</si>
  <si>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</si>
  <si>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</si>
  <si>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</si>
  <si>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</si>
  <si>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</si>
  <si>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</si>
  <si>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</si>
  <si>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</si>
  <si>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</si>
  <si>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</si>
  <si>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</si>
  <si>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</si>
  <si>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</si>
  <si>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</si>
  <si>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</si>
  <si>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</si>
  <si>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</si>
  <si>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</si>
  <si>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</si>
  <si>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</si>
  <si>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</si>
  <si>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</si>
  <si>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</si>
  <si>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</si>
  <si>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</si>
  <si>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</si>
  <si>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</si>
  <si>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</si>
  <si>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</si>
  <si>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</si>
  <si>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</si>
  <si>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</si>
  <si>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</si>
  <si>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</si>
  <si>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</si>
  <si>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</si>
  <si>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</si>
  <si>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</si>
  <si>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</si>
  <si>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</si>
  <si>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</si>
  <si>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</si>
  <si>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</si>
  <si>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</si>
  <si>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</si>
  <si>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</si>
  <si>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</si>
  <si>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</si>
  <si>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</si>
  <si>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</si>
  <si>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</si>
  <si>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</si>
  <si>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</si>
  <si>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</si>
  <si>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</si>
  <si>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</si>
  <si>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</si>
  <si>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</si>
  <si>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</si>
  <si>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</si>
  <si>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</si>
  <si>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</si>
  <si>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</si>
  <si>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</si>
  <si>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</si>
  <si>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</si>
  <si>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</si>
  <si>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</si>
  <si>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</si>
  <si>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</si>
  <si>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</si>
  <si>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</si>
  <si>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</si>
  <si>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</si>
  <si>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</si>
  <si>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</si>
  <si>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</si>
  <si>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</si>
  <si>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</si>
  <si>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</si>
  <si>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</si>
  <si>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</si>
  <si>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</si>
  <si>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</si>
  <si>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</si>
  <si>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</si>
  <si>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</si>
  <si>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</si>
  <si>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</si>
  <si>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</si>
  <si>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</si>
  <si>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</si>
  <si>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</si>
  <si>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</si>
  <si>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</si>
  <si>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</si>
  <si>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</si>
  <si>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</si>
  <si>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</si>
  <si>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</si>
  <si>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</si>
  <si>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</si>
  <si>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</si>
  <si>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</si>
  <si>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</si>
  <si>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</si>
  <si>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</si>
  <si>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</si>
  <si>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</si>
  <si>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</si>
  <si>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</si>
  <si>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</si>
  <si>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</si>
  <si>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</si>
  <si>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</si>
  <si>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</si>
  <si>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</si>
  <si>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</si>
  <si>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</si>
  <si>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</si>
  <si>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</si>
  <si>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</si>
  <si>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</si>
  <si>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</si>
  <si>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</si>
  <si>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</si>
  <si>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</si>
  <si>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</si>
  <si>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</si>
  <si>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</si>
  <si>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</si>
  <si>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</si>
  <si>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</si>
  <si>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</si>
  <si>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</si>
  <si>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</si>
  <si>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</si>
  <si>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</si>
  <si>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</si>
  <si>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</si>
  <si>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</si>
  <si>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</si>
  <si>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</si>
  <si>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</si>
  <si>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</si>
  <si>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</si>
  <si>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</si>
  <si>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</si>
  <si>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</si>
  <si>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</si>
  <si>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</si>
  <si>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</si>
  <si>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</si>
  <si>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</si>
  <si>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</si>
  <si>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</si>
  <si>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</si>
  <si>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</si>
  <si>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</si>
  <si>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</si>
  <si>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</si>
  <si>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</si>
  <si>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</si>
  <si>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</si>
  <si>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</si>
  <si>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</si>
  <si>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</si>
  <si>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</si>
  <si>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</si>
  <si>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</si>
  <si>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</si>
  <si>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</si>
  <si>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</si>
  <si>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</si>
  <si>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</si>
  <si>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</si>
  <si>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</si>
  <si>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</si>
  <si>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</si>
  <si>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</si>
  <si>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</si>
  <si>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</si>
  <si>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</si>
  <si>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</si>
  <si>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</si>
  <si>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</si>
  <si>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</si>
  <si>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</si>
  <si>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</si>
  <si>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</si>
  <si>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</si>
  <si>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</si>
  <si>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</si>
  <si>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</si>
  <si>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</si>
  <si>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</si>
  <si>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</si>
  <si>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</si>
  <si>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</si>
  <si>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</si>
  <si>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</si>
  <si>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</si>
  <si>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</si>
  <si>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</si>
  <si>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</si>
  <si>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</si>
  <si>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</si>
  <si>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</si>
  <si>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</si>
  <si>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</si>
  <si>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</si>
  <si>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</si>
  <si>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</si>
  <si>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</si>
  <si>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</si>
  <si>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</si>
  <si>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</si>
  <si>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</si>
  <si>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</si>
  <si>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</si>
  <si>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</si>
  <si>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</si>
  <si>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</si>
  <si>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</si>
  <si>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</si>
  <si>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</si>
  <si>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</si>
  <si>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</si>
  <si>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</si>
  <si>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</si>
  <si>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</si>
  <si>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</si>
  <si>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</si>
  <si>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</si>
  <si>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</si>
  <si>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</si>
  <si>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</si>
  <si>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</si>
  <si>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</si>
  <si>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</si>
  <si>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</si>
  <si>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</si>
  <si>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</si>
  <si>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</si>
  <si>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</si>
  <si>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</si>
  <si>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</si>
  <si>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</si>
  <si>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</si>
  <si>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</si>
  <si>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</si>
  <si>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</si>
  <si>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</si>
  <si>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</si>
  <si>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</si>
  <si>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</si>
  <si>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</si>
  <si>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</si>
  <si>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</si>
  <si>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</si>
  <si>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</si>
  <si>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</si>
  <si>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</si>
  <si>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</si>
  <si>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</si>
  <si>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</si>
  <si>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</si>
  <si>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</si>
  <si>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</si>
  <si>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</si>
  <si>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</si>
  <si>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</si>
  <si>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</si>
  <si>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</si>
  <si>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</si>
  <si>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</si>
  <si>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</si>
  <si>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</si>
  <si>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</si>
  <si>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</si>
  <si>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</si>
  <si>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</si>
  <si>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</si>
  <si>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</si>
  <si>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</si>
  <si>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</si>
  <si>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</si>
  <si>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</si>
  <si>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</si>
  <si>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</si>
  <si>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</si>
  <si>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</si>
  <si>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</si>
  <si>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</si>
  <si>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</si>
  <si>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</si>
  <si>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</si>
  <si>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</si>
  <si>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</si>
  <si>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</si>
  <si>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</si>
  <si>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</si>
  <si>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</si>
  <si>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</si>
  <si>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</si>
  <si>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</si>
  <si>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</si>
  <si>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</si>
  <si>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</si>
  <si>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</si>
  <si>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</si>
  <si>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</si>
  <si>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</si>
  <si>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</si>
  <si>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</si>
  <si>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</si>
  <si>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</si>
  <si>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</si>
  <si>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</si>
  <si>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</si>
  <si>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</si>
  <si>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</si>
  <si>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</si>
  <si>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</si>
  <si>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</si>
  <si>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</si>
  <si>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</si>
  <si>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</si>
  <si>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</si>
  <si>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</si>
  <si>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</si>
  <si>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</si>
  <si>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</si>
  <si>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</si>
  <si>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</si>
  <si>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</si>
  <si>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</si>
  <si>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</si>
  <si>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</si>
  <si>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</si>
  <si>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</si>
  <si>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</si>
  <si>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</si>
  <si>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</si>
  <si>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</si>
  <si>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</si>
  <si>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</si>
  <si>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</si>
  <si>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</si>
  <si>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</si>
  <si>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</si>
  <si>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</si>
  <si>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</si>
  <si>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</si>
  <si>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</si>
  <si>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</si>
  <si>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</si>
  <si>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</si>
  <si>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</si>
  <si>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</si>
  <si>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</si>
  <si>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</si>
  <si>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</si>
  <si>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</si>
  <si>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</si>
  <si>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</si>
  <si>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</si>
  <si>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</si>
  <si>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</si>
  <si>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</si>
  <si>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</si>
  <si>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</si>
  <si>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</si>
  <si>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</si>
  <si>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</si>
  <si>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</si>
  <si>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</si>
  <si>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</si>
  <si>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</si>
  <si>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</si>
  <si>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</si>
  <si>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</si>
  <si>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</si>
  <si>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</si>
  <si>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</si>
  <si>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</si>
  <si>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</si>
  <si>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</si>
  <si>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</si>
  <si>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</si>
  <si>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</si>
  <si>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</si>
  <si>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</si>
  <si>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</si>
  <si>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</si>
  <si>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</si>
  <si>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</si>
  <si>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</si>
  <si>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</si>
  <si>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</si>
  <si>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</si>
  <si>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</si>
  <si>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</si>
  <si>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</si>
  <si>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</si>
  <si>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</si>
  <si>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</si>
  <si>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</si>
  <si>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</si>
  <si>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</si>
  <si>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</si>
  <si>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</si>
  <si>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</si>
  <si>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</si>
  <si>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</si>
  <si>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</si>
  <si>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</si>
  <si>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</si>
  <si>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</si>
  <si>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</si>
  <si>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</si>
  <si>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</si>
  <si>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</si>
  <si>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</si>
  <si>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</si>
  <si>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</si>
  <si>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</si>
  <si>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</si>
  <si>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</si>
  <si>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</si>
  <si>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</si>
  <si>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</si>
  <si>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</si>
  <si>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</si>
  <si>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</si>
  <si>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</si>
  <si>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</si>
  <si>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</si>
  <si>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</si>
  <si>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</si>
  <si>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</si>
  <si>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</si>
  <si>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</si>
  <si>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</si>
  <si>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</si>
  <si>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</si>
  <si>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</si>
  <si>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</si>
  <si>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</si>
  <si>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</si>
  <si>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</si>
  <si>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</si>
  <si>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</si>
  <si>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</si>
  <si>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</si>
  <si>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</si>
  <si>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</si>
  <si>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</si>
  <si>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</si>
  <si>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</si>
  <si>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</si>
  <si>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</si>
  <si>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</si>
  <si>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</si>
  <si>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</si>
  <si>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</si>
  <si>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</si>
  <si>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</si>
  <si>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</si>
  <si>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</si>
  <si>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</si>
  <si>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</si>
  <si>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</si>
  <si>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</si>
  <si>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</si>
  <si>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</si>
  <si>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</si>
  <si>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</si>
  <si>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</si>
  <si>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</si>
  <si>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</si>
  <si>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</si>
  <si>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</si>
  <si>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</si>
  <si>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</si>
  <si>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</si>
  <si>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</si>
  <si>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</si>
  <si>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</si>
  <si>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</si>
  <si>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</si>
  <si>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</si>
  <si>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</si>
  <si>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</si>
  <si>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</si>
  <si>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</si>
  <si>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</si>
  <si>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</si>
  <si>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</si>
  <si>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</si>
  <si>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</si>
  <si>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</si>
  <si>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</si>
  <si>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</si>
  <si>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</si>
  <si>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</si>
  <si>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</si>
  <si>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</si>
  <si>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</si>
  <si>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</si>
  <si>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</si>
  <si>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</si>
  <si>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</si>
  <si>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</si>
  <si>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</si>
  <si>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</si>
  <si>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</si>
  <si>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</si>
  <si>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</si>
  <si>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</si>
  <si>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</si>
  <si>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</si>
  <si>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</si>
  <si>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</si>
  <si>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</si>
  <si>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</si>
  <si>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</si>
  <si>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</si>
  <si>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</si>
  <si>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</si>
  <si>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</si>
  <si>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</si>
  <si>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</si>
  <si>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</si>
  <si>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</si>
  <si>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</si>
  <si>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</si>
  <si>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</si>
  <si>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</si>
  <si>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</si>
  <si>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</si>
  <si>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</si>
  <si>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</si>
  <si>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</si>
  <si>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</si>
  <si>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</si>
  <si>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</si>
  <si>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</si>
  <si>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</si>
  <si>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</si>
  <si>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</si>
  <si>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</si>
  <si>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</si>
  <si>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</si>
  <si>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</si>
  <si>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</si>
  <si>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</si>
  <si>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</si>
  <si>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</si>
  <si>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</si>
  <si>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</si>
  <si>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</si>
  <si>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</si>
  <si>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</si>
  <si>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</si>
  <si>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</si>
  <si>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</si>
  <si>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</si>
  <si>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</si>
  <si>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</si>
  <si>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</si>
  <si>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</si>
  <si>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</si>
  <si>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</si>
  <si>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</si>
  <si>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</si>
  <si>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</si>
  <si>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</si>
  <si>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</si>
  <si>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</si>
  <si>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</si>
  <si>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</si>
  <si>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</si>
  <si>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</si>
  <si>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</si>
  <si>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</si>
  <si>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</si>
  <si>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</si>
  <si>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</si>
  <si>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</si>
  <si>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</si>
  <si>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</si>
  <si>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</si>
  <si>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</si>
  <si>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</si>
  <si>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</si>
  <si>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</si>
  <si>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</si>
  <si>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</si>
  <si>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</si>
  <si>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</si>
  <si>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</si>
  <si>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</si>
  <si>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</si>
  <si>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</si>
  <si>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</si>
  <si>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</si>
  <si>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</si>
  <si>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</si>
  <si>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</si>
  <si>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</si>
  <si>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</si>
  <si>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</si>
  <si>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</si>
  <si>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</si>
  <si>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</si>
  <si>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</si>
  <si>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</si>
  <si>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</si>
  <si>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</si>
  <si>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</si>
  <si>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</si>
  <si>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</si>
  <si>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</si>
  <si>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</si>
  <si>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</si>
  <si>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</si>
  <si>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</si>
  <si>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</si>
  <si>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</si>
  <si>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</si>
  <si>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</si>
  <si>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</si>
  <si>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</si>
  <si>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</si>
  <si>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</si>
  <si>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</si>
  <si>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</si>
  <si>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</si>
  <si>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</si>
  <si>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</si>
  <si>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</si>
  <si>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</si>
  <si>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</si>
  <si>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</si>
  <si>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</si>
  <si>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</si>
  <si>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</si>
  <si>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</si>
  <si>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</si>
  <si>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</si>
  <si>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</si>
  <si>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</si>
  <si>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</si>
  <si>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</si>
  <si>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</si>
  <si>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</si>
  <si>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</si>
  <si>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</si>
  <si>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</si>
  <si>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</si>
  <si>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</si>
  <si>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</si>
  <si>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</si>
  <si>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</si>
  <si>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</si>
  <si>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</si>
  <si>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</si>
  <si>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</si>
  <si>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</si>
  <si>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</si>
  <si>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</si>
  <si>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</si>
  <si>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</si>
  <si>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</si>
  <si>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</si>
  <si>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</si>
  <si>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</si>
  <si>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</si>
  <si>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</si>
  <si>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</si>
  <si>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</si>
  <si>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</si>
  <si>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</si>
  <si>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</si>
  <si>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</si>
  <si>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</si>
  <si>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</si>
  <si>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</si>
  <si>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</si>
  <si>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</si>
  <si>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</si>
  <si>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</si>
  <si>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</si>
  <si>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</si>
  <si>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</si>
  <si>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</si>
  <si>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</si>
  <si>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</si>
  <si>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</si>
  <si>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</si>
  <si>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</si>
  <si>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</si>
  <si>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</si>
  <si>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</si>
  <si>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</si>
  <si>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</si>
  <si>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</si>
  <si>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</si>
  <si>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</si>
  <si>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</si>
  <si>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</si>
  <si>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</si>
  <si>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</si>
  <si>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</si>
  <si>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</si>
  <si>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</si>
  <si>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</si>
  <si>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</si>
  <si>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</si>
  <si>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</si>
  <si>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</si>
  <si>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</si>
  <si>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</si>
  <si>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</si>
  <si>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</si>
  <si>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</si>
  <si>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</si>
  <si>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</si>
  <si>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</si>
  <si>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</si>
  <si>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</si>
  <si>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</si>
  <si>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</si>
  <si>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</si>
  <si>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</si>
  <si>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</si>
  <si>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</si>
  <si>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</si>
  <si>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</si>
  <si>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</si>
  <si>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</si>
  <si>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</si>
  <si>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</si>
  <si>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</si>
  <si>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</si>
  <si>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</si>
  <si>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</si>
  <si>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</si>
  <si>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</si>
  <si>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</si>
  <si>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</si>
  <si>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</si>
  <si>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</si>
  <si>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</si>
  <si>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</si>
  <si>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</si>
  <si>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</si>
  <si>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</si>
  <si>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</si>
  <si>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</si>
  <si>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</si>
  <si>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</si>
  <si>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</si>
  <si>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</si>
  <si>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</si>
  <si>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</si>
  <si>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</si>
  <si>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</si>
  <si>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</si>
  <si>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</si>
  <si>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</si>
  <si>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</si>
  <si>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</si>
  <si>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</si>
  <si>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</si>
  <si>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</si>
  <si>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</si>
  <si>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</si>
  <si>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</si>
  <si>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</si>
  <si>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</si>
  <si>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</si>
  <si>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</si>
  <si>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</si>
  <si>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</si>
  <si>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</si>
  <si>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</si>
  <si>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</si>
  <si>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</si>
  <si>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</si>
  <si>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</si>
  <si>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</si>
  <si>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</si>
  <si>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</si>
  <si>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</si>
  <si>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</si>
  <si>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</si>
  <si>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</si>
  <si>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</si>
  <si>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</si>
  <si>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</si>
  <si>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</si>
  <si>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</si>
  <si>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</si>
  <si>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</si>
  <si>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</si>
  <si>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</si>
  <si>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</si>
  <si>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</si>
  <si>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</si>
  <si>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</si>
  <si>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</si>
  <si>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</si>
  <si>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</si>
  <si>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</si>
  <si>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</si>
  <si>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</si>
  <si>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</si>
  <si>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</si>
  <si>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</si>
  <si>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</si>
  <si>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</si>
  <si>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</si>
  <si>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</si>
  <si>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</si>
  <si>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</si>
  <si>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</si>
  <si>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</si>
  <si>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</si>
  <si>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</si>
  <si>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</si>
  <si>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</si>
  <si>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</si>
  <si>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</si>
  <si>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</si>
  <si>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</si>
  <si>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</si>
  <si>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</si>
  <si>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</si>
  <si>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</si>
  <si>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</si>
  <si>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</si>
  <si>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</si>
  <si>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</si>
  <si>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</si>
  <si>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</si>
  <si>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</si>
  <si>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</si>
  <si>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</si>
  <si>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</si>
  <si>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</si>
  <si>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</si>
  <si>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</si>
  <si>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</si>
  <si>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</si>
  <si>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</si>
  <si>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</si>
  <si>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</si>
  <si>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</si>
  <si>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</si>
  <si>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</si>
  <si>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</si>
  <si>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</si>
  <si>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</si>
  <si>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</si>
  <si>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</si>
  <si>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</si>
  <si>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</si>
  <si>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</si>
  <si>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</si>
  <si>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</si>
  <si>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</si>
  <si>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</si>
  <si>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</si>
  <si>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</si>
  <si>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</si>
  <si>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</si>
  <si>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</si>
  <si>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</si>
  <si>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</si>
  <si>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</si>
  <si>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</si>
  <si>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</si>
  <si>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</si>
  <si>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</si>
  <si>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</si>
  <si>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</si>
  <si>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</si>
  <si>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</si>
  <si>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</si>
  <si>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</si>
  <si>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</si>
  <si>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</si>
  <si>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</si>
  <si>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</si>
  <si>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</si>
  <si>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</si>
  <si>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</si>
  <si>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</si>
  <si>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</si>
  <si>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</si>
  <si>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</si>
  <si>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</si>
  <si>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</si>
  <si>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</si>
  <si>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</si>
  <si>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</si>
  <si>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</si>
  <si>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</si>
  <si>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</si>
  <si>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</si>
  <si>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</si>
  <si>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</si>
  <si>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</si>
  <si>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</si>
  <si>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</si>
  <si>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</si>
  <si>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</si>
  <si>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</si>
  <si>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</si>
  <si>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</si>
  <si>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</si>
  <si>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</si>
  <si>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</si>
  <si>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</si>
  <si>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</si>
  <si>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</si>
  <si>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</si>
  <si>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</si>
  <si>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</si>
  <si>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</si>
  <si>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</si>
  <si>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</si>
  <si>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</si>
  <si>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</si>
  <si>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</si>
  <si>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</si>
  <si>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</si>
  <si>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</si>
  <si>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</si>
  <si>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</si>
  <si>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</si>
  <si>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</si>
  <si>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</si>
  <si>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</si>
  <si>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</si>
  <si>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</si>
  <si>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</si>
  <si>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</si>
  <si>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</si>
  <si>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</si>
  <si>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</si>
  <si>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</si>
  <si>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</si>
  <si>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</si>
  <si>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</si>
  <si>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</si>
  <si>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</si>
  <si>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</si>
  <si>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</si>
  <si>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</si>
  <si>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</si>
  <si>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</si>
  <si>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</si>
  <si>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</si>
  <si>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</si>
  <si>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</si>
  <si>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</si>
  <si>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</si>
  <si>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</si>
  <si>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</si>
  <si>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</si>
  <si>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</si>
  <si>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</si>
  <si>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</si>
  <si>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</si>
  <si>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</si>
  <si>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</si>
  <si>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</si>
  <si>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</si>
  <si>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</si>
  <si>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</si>
  <si>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</si>
  <si>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</si>
  <si>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</si>
  <si>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</si>
  <si>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</si>
  <si>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</si>
  <si>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</si>
  <si>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</si>
  <si>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</si>
  <si>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</si>
  <si>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</si>
  <si>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</si>
  <si>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</si>
  <si>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</si>
  <si>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</si>
  <si>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</si>
  <si>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</si>
  <si>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</si>
  <si>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</si>
  <si>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</si>
  <si>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</si>
  <si>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</si>
  <si>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</si>
  <si>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</si>
  <si>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</si>
  <si>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</si>
  <si>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</si>
  <si>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</si>
  <si>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</si>
  <si>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</si>
  <si>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</si>
  <si>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</si>
  <si>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</si>
  <si>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</si>
  <si>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</si>
  <si>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</si>
  <si>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</si>
  <si>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</si>
  <si>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</si>
  <si>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</si>
  <si>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</si>
  <si>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</si>
  <si>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</si>
  <si>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</si>
  <si>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</si>
  <si>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</si>
  <si>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</si>
  <si>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</si>
  <si>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</si>
  <si>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</si>
  <si>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</si>
  <si>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</si>
  <si>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</si>
  <si>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</si>
  <si>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</si>
  <si>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</si>
  <si>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</si>
  <si>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</si>
  <si>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</si>
  <si>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</si>
  <si>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</si>
  <si>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</si>
  <si>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</si>
  <si>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</si>
  <si>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</si>
  <si>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</si>
  <si>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</si>
  <si>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</si>
  <si>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</si>
  <si>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</si>
  <si>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</si>
  <si>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</si>
  <si>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</si>
  <si>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</si>
  <si>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</si>
  <si>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</si>
  <si>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</si>
  <si>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</si>
  <si>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</si>
  <si>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</si>
  <si>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</si>
  <si>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</si>
  <si>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</si>
  <si>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</si>
  <si>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</si>
  <si>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</si>
  <si>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</si>
  <si>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</si>
  <si>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</si>
  <si>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</si>
  <si>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</si>
  <si>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</si>
  <si>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</si>
  <si>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</si>
  <si>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</si>
  <si>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</si>
  <si>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</si>
  <si>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</si>
  <si>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</si>
  <si>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</si>
  <si>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</si>
  <si>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</si>
  <si>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</si>
  <si>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</si>
  <si>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</si>
  <si>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</si>
  <si>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</si>
  <si>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</si>
  <si>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</si>
  <si>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</si>
  <si>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</si>
  <si>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</si>
  <si>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</si>
  <si>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</si>
  <si>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</si>
  <si>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</si>
  <si>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</si>
  <si>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</si>
  <si>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</si>
  <si>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</si>
  <si>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</si>
  <si>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</si>
  <si>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</si>
  <si>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</si>
  <si>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</si>
  <si>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</si>
  <si>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</si>
  <si>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</si>
  <si>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</si>
  <si>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</si>
  <si>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</si>
  <si>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</si>
  <si>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</si>
  <si>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</si>
  <si>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</si>
  <si>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</si>
  <si>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</si>
  <si>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</si>
  <si>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</si>
  <si>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</si>
  <si>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</si>
  <si>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</si>
  <si>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</si>
  <si>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</si>
  <si>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</si>
  <si>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</si>
  <si>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</si>
  <si>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</si>
  <si>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</si>
  <si>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</si>
  <si>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</si>
  <si>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</si>
  <si>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</si>
  <si>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</si>
  <si>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</si>
  <si>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</si>
  <si>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</si>
  <si>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</si>
  <si>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</si>
  <si>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</si>
  <si>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</si>
  <si>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</si>
  <si>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</si>
  <si>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</si>
  <si>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</si>
  <si>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</si>
  <si>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</si>
  <si>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</si>
  <si>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</si>
  <si>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</si>
  <si>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</si>
  <si>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</si>
  <si>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</si>
  <si>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</si>
  <si>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</si>
  <si>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</si>
  <si>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</si>
  <si>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</si>
  <si>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</si>
  <si>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</si>
  <si>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</si>
  <si>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</si>
  <si>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</si>
  <si>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</si>
  <si>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</si>
  <si>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</si>
  <si>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</si>
  <si>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</si>
  <si>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</si>
  <si>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</si>
  <si>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</si>
  <si>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</si>
  <si>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</si>
  <si>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</si>
  <si>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</si>
  <si>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</si>
  <si>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</si>
  <si>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</si>
  <si>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</si>
  <si>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</si>
  <si>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</si>
  <si>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</si>
  <si>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</si>
  <si>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</si>
  <si>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</si>
  <si>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</si>
  <si>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</si>
  <si>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</si>
  <si>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</si>
  <si>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</si>
  <si>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</si>
  <si>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</si>
  <si>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</si>
  <si>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</si>
  <si>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</si>
  <si>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</si>
  <si>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</si>
  <si>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</si>
  <si>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</si>
  <si>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</si>
  <si>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</si>
  <si>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</si>
  <si>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</si>
  <si>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</si>
  <si>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</si>
  <si>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</si>
  <si>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</si>
  <si>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</si>
  <si>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</si>
  <si>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</si>
  <si>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</si>
  <si>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</si>
  <si>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</si>
  <si>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</si>
  <si>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</si>
  <si>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</si>
  <si>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</si>
  <si>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</si>
  <si>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</si>
  <si>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</si>
  <si>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</si>
  <si>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</si>
  <si>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</si>
  <si>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</si>
  <si>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</si>
  <si>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</si>
  <si>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</si>
  <si>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</si>
  <si>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</si>
  <si>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</si>
  <si>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</si>
  <si>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</si>
  <si>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</si>
  <si>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</si>
  <si>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</si>
  <si>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</si>
  <si>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</si>
  <si>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</si>
  <si>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</si>
  <si>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</si>
  <si>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</si>
  <si>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</si>
  <si>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</si>
  <si>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</si>
  <si>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</si>
  <si>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</si>
  <si>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</si>
  <si>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</si>
  <si>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</si>
  <si>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</si>
  <si>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</si>
  <si>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</si>
  <si>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</si>
  <si>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</si>
  <si>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</si>
  <si>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</si>
  <si>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</si>
  <si>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</si>
  <si>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</si>
  <si>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</si>
  <si>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</si>
  <si>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</si>
  <si>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</si>
  <si>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</si>
  <si>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</si>
  <si>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</si>
  <si>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</si>
  <si>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</si>
  <si>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</si>
  <si>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</si>
  <si>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</si>
  <si>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</si>
  <si>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</si>
  <si>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</si>
  <si>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</si>
  <si>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</si>
  <si>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</si>
  <si>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</si>
  <si>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</si>
  <si>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</si>
  <si>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</si>
  <si>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</si>
  <si>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</si>
  <si>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</si>
  <si>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</si>
  <si>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</si>
  <si>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</si>
  <si>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</si>
  <si>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</si>
  <si>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</si>
  <si>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</si>
  <si>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</si>
  <si>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</si>
  <si>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</si>
  <si>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</si>
  <si>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</si>
  <si>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</si>
  <si>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</si>
  <si>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</si>
  <si>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</si>
  <si>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</si>
  <si>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</si>
  <si>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</si>
  <si>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</si>
  <si>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</si>
  <si>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</si>
  <si>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</si>
  <si>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</si>
  <si>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</si>
  <si>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</si>
  <si>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</si>
  <si>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</si>
  <si>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</si>
  <si>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</si>
  <si>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</si>
  <si>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</si>
  <si>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</si>
  <si>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</si>
  <si>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</si>
  <si>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</si>
  <si>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</si>
  <si>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</si>
  <si>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</si>
  <si>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</si>
  <si>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</si>
  <si>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</si>
  <si>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</si>
  <si>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</si>
  <si>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</si>
  <si>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</si>
  <si>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</si>
  <si>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</si>
  <si>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</si>
  <si>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</si>
  <si>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</si>
  <si>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</si>
  <si>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</si>
  <si>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</si>
  <si>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</si>
  <si>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</si>
  <si>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</si>
  <si>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</si>
  <si>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</si>
  <si>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</si>
  <si>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</si>
  <si>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</si>
  <si>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</si>
  <si>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</si>
  <si>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</si>
  <si>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</si>
  <si>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</si>
  <si>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</si>
  <si>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</si>
  <si>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</si>
  <si>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</si>
  <si>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</si>
  <si>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</si>
  <si>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</si>
  <si>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</si>
  <si>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</si>
  <si>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</si>
  <si>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</si>
  <si>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</si>
  <si>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</si>
  <si>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</si>
  <si>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</si>
  <si>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</si>
  <si>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</si>
  <si>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</si>
  <si>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</si>
  <si>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</si>
  <si>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</si>
  <si>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</si>
  <si>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</si>
  <si>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</si>
  <si>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</si>
  <si>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</si>
  <si>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</si>
  <si>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</si>
  <si>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</si>
  <si>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</si>
  <si>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</si>
  <si>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</si>
  <si>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</si>
  <si>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</si>
  <si>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</si>
  <si>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</si>
  <si>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</si>
  <si>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</si>
  <si>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</si>
  <si>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</si>
  <si>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</si>
  <si>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</si>
  <si>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</si>
  <si>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</si>
  <si>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</si>
  <si>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</si>
  <si>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</si>
  <si>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</si>
  <si>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</si>
  <si>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</si>
  <si>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</si>
  <si>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</si>
  <si>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</si>
  <si>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</si>
  <si>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</si>
  <si>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</si>
  <si>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</si>
  <si>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</si>
  <si>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</si>
  <si>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</si>
  <si>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</si>
  <si>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</si>
  <si>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</si>
  <si>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</si>
  <si>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</si>
  <si>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</si>
  <si>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</si>
  <si>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</si>
  <si>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</si>
  <si>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</si>
  <si>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</si>
  <si>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</si>
  <si>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</si>
  <si>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</si>
  <si>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</si>
  <si>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</si>
  <si>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</si>
  <si>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</si>
  <si>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</si>
  <si>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</si>
  <si>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</si>
  <si>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</si>
  <si>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</si>
  <si>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</si>
  <si>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</si>
  <si>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</si>
  <si>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</si>
  <si>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</si>
  <si>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</si>
  <si>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</si>
  <si>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</si>
  <si>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</si>
  <si>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</si>
  <si>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</si>
  <si>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</si>
  <si>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</si>
  <si>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</si>
  <si>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</si>
  <si>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</si>
  <si>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</si>
  <si>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</si>
  <si>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</si>
  <si>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</si>
  <si>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</si>
  <si>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</si>
  <si>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</si>
  <si>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</si>
  <si>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</si>
  <si>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</si>
  <si>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</si>
  <si>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</si>
  <si>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</si>
  <si>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</si>
  <si>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</si>
  <si>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</si>
  <si>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</si>
  <si>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</si>
  <si>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</si>
  <si>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</si>
  <si>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</si>
  <si>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</si>
  <si>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</si>
  <si>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</si>
  <si>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</si>
  <si>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</si>
  <si>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</si>
  <si>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</si>
  <si>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</si>
  <si>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</si>
  <si>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</si>
  <si>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</si>
  <si>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</si>
  <si>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</si>
  <si>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</si>
  <si>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</si>
  <si>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</si>
  <si>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</si>
  <si>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</si>
  <si>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</si>
  <si>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</si>
  <si>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</si>
  <si>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</si>
  <si>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</si>
  <si>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</si>
  <si>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</si>
  <si>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</si>
  <si>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</si>
  <si>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</si>
  <si>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</si>
  <si>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</si>
  <si>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</si>
  <si>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</si>
  <si>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</si>
  <si>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</si>
  <si>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</si>
  <si>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</si>
  <si>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</si>
  <si>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</si>
  <si>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</si>
  <si>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</si>
  <si>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</si>
  <si>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</si>
  <si>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</si>
  <si>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</si>
  <si>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</si>
  <si>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</si>
  <si>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</si>
  <si>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</si>
  <si>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</si>
  <si>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</si>
  <si>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</si>
  <si>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</si>
  <si>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</si>
  <si>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</si>
  <si>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</si>
  <si>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</si>
  <si>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</si>
  <si>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</si>
  <si>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</si>
  <si>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</si>
  <si>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</si>
  <si>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</si>
  <si>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</si>
  <si>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</si>
  <si>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</si>
  <si>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</si>
  <si>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</si>
  <si>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</si>
  <si>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</si>
  <si>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</si>
  <si>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</si>
  <si>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</si>
  <si>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</si>
  <si>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</si>
  <si>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</si>
  <si>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</si>
  <si>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</si>
  <si>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</si>
  <si>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</si>
  <si>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</si>
  <si>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</si>
  <si>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</si>
  <si>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</si>
  <si>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</si>
  <si>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</si>
  <si>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</si>
  <si>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</si>
  <si>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</si>
  <si>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</si>
  <si>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</si>
  <si>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</si>
  <si>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</si>
  <si>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</si>
  <si>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</si>
  <si>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</si>
  <si>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</si>
  <si>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</si>
  <si>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</si>
  <si>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</si>
  <si>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</si>
  <si>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</si>
  <si>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</si>
  <si>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</si>
  <si>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</si>
  <si>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</si>
  <si>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</si>
  <si>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</si>
  <si>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</si>
  <si>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</si>
  <si>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</si>
  <si>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</si>
  <si>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</si>
  <si>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</si>
  <si>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</si>
  <si>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</si>
  <si>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</si>
  <si>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</si>
  <si>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</si>
  <si>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</si>
  <si>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</si>
  <si>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</si>
  <si>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</si>
  <si>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</si>
  <si>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</si>
  <si>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</si>
  <si>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</si>
  <si>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</si>
  <si>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</si>
  <si>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</si>
  <si>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</si>
  <si>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</si>
  <si>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</si>
  <si>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</si>
  <si>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</si>
  <si>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</si>
  <si>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</si>
  <si>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</si>
  <si>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</si>
  <si>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</si>
  <si>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</si>
  <si>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</si>
  <si>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</si>
  <si>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</si>
  <si>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</si>
  <si>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</si>
  <si>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</si>
  <si>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</si>
  <si>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</si>
  <si>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</si>
  <si>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</si>
  <si>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</si>
  <si>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</si>
  <si>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</si>
  <si>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</si>
  <si>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</si>
  <si>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</si>
  <si>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</si>
  <si>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</si>
  <si>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</si>
  <si>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</si>
  <si>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</si>
  <si>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</si>
  <si>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</si>
  <si>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</si>
  <si>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</si>
  <si>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</si>
  <si>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</si>
  <si>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</si>
  <si>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</si>
  <si>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</si>
  <si>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</si>
  <si>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</si>
  <si>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</si>
  <si>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</si>
  <si>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</si>
  <si>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</si>
  <si>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</si>
  <si>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</si>
  <si>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</si>
  <si>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</si>
  <si>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</si>
  <si>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</si>
  <si>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</si>
  <si>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</si>
  <si>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</si>
  <si>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</si>
  <si>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</si>
  <si>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</si>
  <si>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</si>
  <si>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</si>
  <si>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</si>
  <si>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</si>
  <si>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</si>
  <si>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</si>
  <si>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</si>
  <si>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</si>
  <si>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</si>
  <si>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</si>
  <si>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</si>
  <si>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</si>
  <si>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</si>
  <si>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</si>
  <si>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</si>
  <si>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</si>
  <si>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</si>
  <si>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</si>
  <si>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</si>
  <si>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</si>
  <si>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</si>
  <si>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</si>
  <si>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</si>
  <si>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</si>
  <si>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</si>
  <si>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</si>
  <si>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</si>
  <si>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</si>
  <si>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</si>
  <si>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</si>
  <si>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</si>
  <si>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</si>
  <si>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</si>
  <si>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</si>
  <si>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</si>
  <si>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</si>
  <si>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</si>
  <si>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</si>
  <si>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</si>
  <si>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</si>
  <si>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</si>
  <si>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</si>
  <si>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</si>
  <si>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</si>
  <si>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</si>
  <si>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</si>
  <si>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</si>
  <si>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</si>
  <si>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</si>
  <si>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</si>
  <si>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</si>
  <si>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</si>
  <si>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</si>
  <si>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</si>
  <si>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</si>
  <si>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</si>
  <si>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</si>
  <si>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</si>
  <si>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</si>
  <si>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</si>
  <si>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</si>
  <si>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</si>
  <si>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</si>
  <si>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</si>
  <si>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</si>
  <si>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</si>
  <si>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</si>
  <si>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</si>
  <si>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</si>
  <si>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</si>
  <si>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</si>
  <si>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</si>
  <si>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</si>
  <si>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</si>
  <si>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</si>
  <si>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</si>
  <si>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</si>
  <si>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</si>
  <si>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</si>
  <si>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</si>
  <si>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</si>
  <si>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</si>
  <si>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</si>
  <si>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</si>
  <si>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</si>
  <si>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</si>
  <si>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</si>
  <si>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</si>
  <si>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</si>
  <si>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</si>
  <si>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</si>
  <si>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</si>
  <si>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</si>
  <si>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</si>
  <si>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</si>
  <si>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</si>
  <si>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</si>
  <si>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</si>
  <si>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</si>
  <si>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</si>
  <si>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</si>
  <si>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</si>
  <si>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</si>
  <si>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</si>
  <si>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</si>
  <si>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</si>
  <si>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</si>
  <si>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</si>
  <si>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</si>
  <si>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</si>
  <si>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</si>
  <si>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</si>
  <si>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</si>
  <si>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</si>
  <si>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</si>
  <si>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</si>
  <si>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</si>
  <si>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</si>
  <si>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</si>
  <si>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</si>
  <si>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</si>
  <si>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</si>
  <si>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</si>
  <si>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</si>
  <si>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</si>
  <si>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</si>
  <si>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</si>
  <si>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</si>
  <si>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</si>
  <si>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</si>
  <si>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</si>
  <si>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</si>
  <si>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</si>
  <si>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</si>
  <si>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</si>
  <si>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</si>
  <si>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</si>
  <si>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</si>
  <si>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</si>
  <si>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</si>
  <si>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</si>
  <si>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</si>
  <si>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</si>
  <si>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</si>
  <si>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</si>
  <si>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</si>
  <si>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</si>
  <si>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</si>
  <si>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</si>
  <si>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</si>
  <si>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</si>
  <si>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</si>
  <si>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</si>
  <si>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</si>
  <si>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</si>
  <si>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</si>
  <si>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</si>
  <si>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</si>
  <si>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</si>
  <si>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</si>
  <si>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</si>
  <si>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</si>
  <si>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</si>
  <si>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</si>
  <si>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</si>
  <si>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</si>
  <si>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</si>
  <si>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</si>
  <si>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</si>
  <si>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</si>
  <si>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</si>
  <si>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</si>
  <si>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</si>
  <si>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</si>
  <si>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</si>
  <si>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</si>
  <si>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</si>
  <si>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</si>
  <si>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</si>
  <si>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</si>
  <si>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</si>
  <si>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</si>
  <si>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</si>
  <si>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</si>
  <si>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</si>
  <si>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</si>
  <si>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</si>
  <si>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</si>
  <si>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</si>
  <si>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</si>
  <si>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</si>
  <si>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</si>
  <si>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</si>
  <si>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</si>
  <si>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</si>
  <si>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</si>
  <si>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</si>
  <si>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</si>
  <si>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</si>
  <si>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</si>
  <si>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</si>
  <si>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</si>
  <si>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</si>
  <si>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</si>
  <si>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</si>
  <si>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</si>
  <si>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</si>
  <si>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</si>
  <si>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</si>
  <si>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</si>
  <si>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</si>
  <si>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</si>
  <si>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</si>
  <si>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</si>
  <si>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</si>
  <si>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</si>
  <si>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</si>
  <si>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</si>
  <si>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</si>
  <si>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</si>
  <si>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</si>
  <si>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</si>
  <si>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</si>
  <si>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</si>
  <si>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</si>
  <si>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</si>
  <si>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</si>
  <si>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</si>
  <si>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</si>
  <si>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</si>
  <si>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</si>
  <si>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</si>
  <si>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</si>
  <si>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</si>
  <si>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</si>
  <si>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</si>
  <si>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</si>
  <si>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</si>
  <si>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</si>
  <si>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</si>
  <si>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</si>
  <si>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</si>
  <si>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</si>
  <si>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</si>
  <si>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</si>
  <si>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</si>
  <si>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</si>
  <si>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</si>
  <si>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</si>
  <si>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</si>
  <si>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</si>
  <si>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</si>
  <si>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</si>
  <si>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</si>
  <si>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</si>
  <si>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</si>
  <si>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</si>
  <si>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</si>
  <si>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</si>
  <si>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</si>
  <si>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</si>
  <si>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</si>
  <si>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</si>
  <si>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</si>
  <si>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</si>
  <si>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</si>
  <si>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</si>
  <si>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</si>
  <si>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</si>
  <si>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</si>
  <si>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</si>
  <si>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</si>
  <si>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</si>
  <si>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</si>
  <si>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</si>
  <si>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</si>
  <si>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</si>
  <si>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</si>
  <si>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</si>
  <si>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</si>
  <si>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</si>
  <si>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</si>
  <si>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</si>
  <si>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</si>
  <si>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</si>
  <si>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</si>
  <si>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</si>
  <si>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</si>
  <si>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</si>
  <si>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</si>
  <si>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</si>
  <si>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</si>
  <si>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</si>
  <si>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</si>
  <si>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</si>
  <si>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</si>
  <si>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</si>
  <si>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</si>
  <si>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</si>
  <si>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</si>
  <si>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</si>
  <si>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</si>
  <si>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</si>
  <si>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</si>
  <si>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</si>
  <si>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</si>
  <si>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</si>
  <si>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</si>
  <si>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</si>
  <si>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</si>
  <si>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</si>
  <si>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</si>
  <si>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</si>
  <si>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</si>
  <si>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</si>
  <si>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</si>
  <si>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</si>
  <si>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</si>
  <si>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</si>
  <si>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</si>
  <si>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</si>
  <si>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</si>
  <si>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</si>
  <si>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</si>
  <si>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</si>
  <si>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</si>
  <si>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</si>
  <si>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</si>
  <si>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</si>
  <si>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</si>
  <si>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</si>
  <si>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</si>
  <si>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</si>
  <si>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</si>
  <si>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</si>
  <si>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</si>
  <si>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</si>
  <si>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</si>
  <si>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</si>
  <si>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</si>
  <si>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</si>
  <si>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</si>
  <si>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</si>
  <si>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</si>
  <si>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</si>
  <si>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</si>
  <si>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</si>
  <si>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</si>
  <si>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</si>
  <si>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</si>
  <si>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</si>
  <si>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</si>
  <si>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</si>
  <si>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</si>
  <si>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</si>
  <si>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</si>
  <si>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</si>
  <si>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</si>
  <si>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</si>
  <si>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</si>
  <si>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</si>
  <si>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</si>
  <si>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</si>
  <si>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</si>
  <si>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</si>
  <si>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</si>
  <si>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</si>
  <si>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</si>
  <si>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</si>
  <si>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</si>
  <si>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</si>
  <si>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</si>
  <si>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</si>
  <si>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</si>
  <si>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</si>
  <si>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</si>
  <si>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</si>
  <si>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</si>
  <si>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</si>
  <si>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</si>
  <si>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</si>
  <si>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</si>
  <si>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</si>
  <si>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</si>
  <si>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</si>
  <si>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</si>
  <si>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</si>
  <si>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</si>
  <si>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</si>
  <si>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</si>
  <si>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</si>
  <si>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</si>
  <si>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</si>
  <si>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</si>
  <si>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</si>
  <si>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</si>
  <si>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</si>
  <si>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</si>
  <si>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</si>
  <si>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</si>
  <si>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</si>
  <si>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</si>
  <si>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</si>
  <si>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</si>
  <si>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</si>
  <si>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</si>
  <si>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</si>
  <si>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</si>
  <si>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</si>
  <si>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</si>
  <si>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</si>
  <si>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</si>
  <si>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</si>
  <si>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</si>
  <si>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</si>
  <si>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</si>
  <si>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</si>
  <si>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</si>
  <si>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</si>
  <si>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</si>
  <si>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</si>
  <si>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</si>
  <si>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</si>
  <si>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</si>
  <si>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</si>
  <si>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</si>
  <si>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</si>
  <si>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</si>
  <si>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</si>
  <si>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</si>
  <si>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</si>
  <si>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</si>
  <si>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</si>
  <si>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</si>
  <si>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</si>
  <si>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</si>
  <si>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</si>
  <si>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</si>
  <si>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</si>
  <si>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</si>
  <si>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</si>
  <si>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</si>
  <si>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</si>
  <si>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</si>
  <si>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</si>
  <si>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</si>
  <si>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</si>
  <si>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</si>
  <si>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</si>
  <si>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</si>
  <si>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</si>
  <si>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</si>
  <si>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</si>
  <si>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</si>
  <si>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</si>
  <si>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</si>
  <si>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</si>
  <si>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</si>
  <si>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</si>
  <si>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</si>
  <si>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</si>
  <si>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</si>
  <si>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</si>
  <si>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</si>
  <si>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</si>
  <si>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</si>
  <si>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</si>
  <si>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</si>
  <si>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</si>
  <si>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</si>
  <si>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</si>
  <si>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</si>
  <si>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</si>
  <si>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</si>
  <si>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</si>
  <si>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</si>
  <si>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</si>
  <si>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</si>
  <si>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</si>
  <si>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</si>
  <si>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</si>
  <si>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</si>
  <si>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</si>
  <si>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</si>
  <si>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</si>
  <si>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</si>
  <si>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</si>
  <si>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</si>
  <si>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</si>
  <si>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</si>
  <si>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</si>
  <si>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</si>
  <si>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</si>
  <si>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</si>
  <si>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</si>
  <si>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</si>
  <si>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</si>
  <si>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</si>
  <si>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</si>
  <si>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</si>
  <si>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</si>
  <si>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</si>
  <si>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</si>
  <si>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</si>
  <si>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</si>
  <si>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</si>
  <si>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</si>
  <si>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</si>
  <si>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</si>
  <si>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</si>
  <si>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</si>
  <si>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</si>
  <si>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</si>
  <si>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</si>
  <si>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</si>
  <si>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</si>
  <si>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</si>
  <si>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</si>
  <si>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</si>
  <si>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</si>
  <si>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</si>
  <si>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</si>
  <si>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</si>
  <si>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</si>
  <si>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</si>
  <si>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</si>
  <si>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</si>
  <si>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</si>
  <si>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</si>
  <si>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</si>
  <si>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</si>
  <si>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</si>
  <si>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</si>
  <si>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</si>
  <si>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</si>
  <si>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</si>
  <si>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</si>
  <si>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</si>
  <si>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</si>
  <si>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</si>
  <si>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</si>
  <si>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</si>
  <si>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</si>
  <si>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</si>
  <si>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</si>
  <si>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</si>
  <si>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</si>
  <si>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</si>
  <si>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</si>
  <si>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</si>
  <si>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</si>
  <si>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</si>
  <si>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</si>
  <si>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</si>
  <si>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</si>
  <si>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</si>
  <si>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</si>
  <si>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</si>
  <si>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</si>
  <si>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</si>
  <si>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</si>
  <si>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</si>
  <si>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</si>
  <si>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</si>
  <si>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</si>
  <si>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</si>
  <si>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</si>
  <si>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</si>
  <si>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</si>
  <si>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</si>
  <si>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</si>
  <si>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</si>
  <si>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</si>
  <si>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</si>
  <si>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</si>
  <si>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</si>
  <si>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</si>
  <si>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</si>
  <si>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</si>
  <si>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</si>
  <si>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</si>
  <si>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</si>
  <si>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</si>
  <si>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</si>
  <si>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</si>
  <si>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</si>
  <si>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</si>
  <si>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</si>
  <si>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</si>
  <si>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</si>
  <si>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</si>
  <si>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</si>
  <si>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</si>
  <si>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</si>
  <si>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</si>
  <si>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</si>
  <si>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</si>
  <si>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</si>
  <si>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</si>
  <si>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</si>
  <si>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</si>
  <si>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</si>
  <si>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</si>
  <si>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</si>
  <si>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</si>
  <si>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</si>
  <si>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</si>
  <si>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</si>
  <si>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</si>
  <si>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</si>
  <si>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</si>
  <si>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</si>
  <si>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</si>
  <si>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</si>
  <si>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</si>
  <si>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</si>
  <si>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</si>
  <si>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</si>
  <si>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</si>
  <si>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</si>
  <si>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</si>
  <si>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</si>
  <si>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</si>
  <si>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</si>
  <si>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</si>
  <si>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</si>
  <si>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</si>
  <si>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</si>
  <si>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</si>
  <si>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</si>
  <si>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</si>
  <si>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</si>
  <si>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</si>
  <si>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</si>
  <si>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</si>
  <si>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</si>
  <si>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</si>
  <si>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</si>
  <si>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</si>
  <si>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</si>
  <si>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</si>
  <si>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</si>
  <si>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</si>
  <si>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</si>
  <si>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</si>
  <si>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</si>
  <si>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</si>
  <si>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</si>
  <si>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</si>
  <si>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</si>
  <si>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</si>
  <si>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</si>
  <si>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</si>
  <si>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</si>
  <si>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</si>
  <si>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</si>
  <si>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</si>
  <si>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</si>
  <si>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</si>
  <si>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</si>
  <si>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</si>
  <si>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</si>
  <si>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</si>
  <si>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</si>
  <si>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</si>
  <si>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</si>
  <si>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</si>
  <si>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</si>
  <si>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</si>
  <si>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</si>
  <si>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</si>
  <si>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</si>
  <si>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</si>
  <si>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</si>
  <si>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</si>
  <si>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</si>
  <si>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</si>
  <si>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</si>
  <si>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</si>
  <si>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</si>
  <si>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</si>
  <si>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</si>
  <si>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</si>
  <si>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</si>
  <si>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</si>
  <si>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</si>
  <si>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</si>
  <si>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</si>
  <si>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</si>
  <si>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</si>
  <si>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</si>
  <si>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</si>
  <si>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</si>
  <si>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</si>
  <si>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</si>
  <si>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</si>
  <si>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</si>
  <si>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</si>
  <si>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</si>
  <si>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</si>
  <si>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</si>
  <si>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</si>
  <si>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</si>
  <si>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</si>
  <si>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</si>
  <si>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</si>
  <si>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</si>
  <si>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</si>
  <si>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</si>
  <si>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</si>
  <si>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</si>
  <si>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</si>
  <si>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</si>
  <si>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</si>
  <si>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</si>
  <si>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</si>
  <si>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</si>
  <si>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</si>
  <si>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</si>
  <si>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</si>
  <si>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</si>
  <si>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</si>
  <si>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</si>
  <si>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</si>
  <si>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</si>
  <si>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</si>
  <si>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</si>
  <si>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</si>
  <si>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</si>
  <si>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</si>
  <si>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</si>
  <si>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</si>
  <si>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</si>
  <si>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</si>
  <si>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</si>
  <si>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</si>
  <si>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</si>
  <si>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</si>
  <si>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</si>
  <si>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</si>
  <si>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</si>
  <si>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</si>
  <si>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</si>
  <si>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</si>
  <si>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</si>
  <si>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</si>
  <si>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</si>
  <si>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</si>
  <si>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</si>
  <si>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</si>
  <si>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</si>
  <si>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</si>
  <si>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</si>
  <si>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</si>
  <si>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</si>
  <si>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</si>
  <si>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</si>
  <si>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</si>
  <si>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</si>
  <si>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</si>
  <si>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</si>
  <si>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</si>
  <si>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</si>
  <si>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</si>
  <si>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</si>
  <si>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</si>
  <si>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</si>
  <si>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</si>
  <si>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</si>
  <si>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</si>
  <si>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</si>
  <si>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</si>
  <si>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</si>
  <si>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</si>
  <si>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</si>
  <si>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</si>
  <si>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</si>
  <si>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</si>
  <si>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</si>
  <si>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</si>
  <si>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</si>
  <si>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</si>
  <si>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</si>
  <si>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</si>
  <si>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</si>
  <si>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</si>
  <si>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</si>
  <si>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</si>
  <si>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</si>
  <si>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</si>
  <si>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</si>
  <si>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</si>
  <si>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</si>
  <si>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</si>
  <si>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</si>
  <si>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</si>
  <si>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</si>
  <si>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</si>
  <si>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</si>
  <si>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</si>
  <si>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</si>
  <si>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</si>
  <si>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</si>
  <si>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</si>
  <si>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</si>
  <si>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</si>
  <si>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</si>
  <si>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</si>
  <si>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</si>
  <si>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</si>
  <si>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</si>
  <si>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</si>
  <si>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</si>
  <si>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</si>
  <si>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</si>
  <si>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</si>
  <si>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</si>
  <si>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</si>
  <si>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</si>
  <si>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</si>
  <si>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</si>
  <si>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</si>
  <si>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</si>
  <si>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</si>
  <si>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</si>
  <si>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</si>
  <si>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</si>
  <si>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</si>
  <si>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</si>
  <si>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</si>
  <si>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</si>
  <si>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</si>
  <si>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</si>
  <si>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</si>
  <si>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</si>
  <si>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</si>
  <si>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</si>
  <si>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</si>
  <si>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</si>
  <si>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</si>
  <si>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</si>
  <si>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</si>
  <si>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</si>
  <si>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</si>
  <si>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</si>
  <si>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</si>
  <si>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</si>
  <si>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</si>
  <si>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</si>
  <si>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</si>
  <si>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</si>
  <si>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</si>
  <si>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</si>
  <si>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</si>
  <si>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</si>
  <si>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</si>
  <si>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</si>
  <si>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</si>
  <si>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</si>
  <si>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</si>
  <si>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</si>
  <si>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</si>
  <si>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</si>
  <si>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</si>
  <si>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</si>
  <si>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</si>
  <si>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</si>
  <si>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</si>
  <si>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</si>
  <si>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</si>
  <si>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</si>
  <si>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</si>
  <si>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</si>
  <si>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</si>
  <si>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</si>
  <si>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</si>
  <si>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</si>
  <si>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</si>
  <si>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</si>
  <si>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</si>
  <si>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</si>
  <si>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</si>
  <si>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</si>
  <si>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</si>
  <si>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</si>
  <si>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</si>
  <si>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</si>
  <si>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</si>
  <si>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</si>
  <si>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</si>
  <si>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</si>
  <si>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</si>
  <si>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</si>
  <si>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</si>
  <si>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</si>
  <si>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</si>
  <si>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</si>
  <si>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</si>
  <si>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</si>
  <si>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</si>
  <si>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</si>
  <si>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</si>
  <si>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</si>
  <si>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</si>
  <si>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</si>
  <si>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</si>
  <si>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</si>
  <si>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</si>
  <si>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</si>
  <si>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</si>
  <si>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</si>
  <si>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</si>
  <si>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</si>
  <si>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</si>
  <si>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</si>
  <si>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</si>
  <si>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</si>
  <si>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</si>
  <si>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</si>
  <si>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</si>
  <si>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</si>
  <si>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</si>
  <si>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</si>
  <si>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</si>
  <si>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</si>
  <si>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</si>
  <si>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</si>
  <si>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</si>
  <si>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</si>
  <si>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</si>
  <si>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</si>
  <si>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</si>
  <si>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</si>
  <si>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</si>
  <si>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</si>
  <si>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</si>
  <si>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</si>
  <si>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</si>
  <si>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</si>
  <si>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</si>
  <si>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</si>
  <si>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</si>
  <si>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</si>
  <si>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</si>
  <si>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</si>
  <si>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</si>
  <si>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</si>
  <si>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</si>
  <si>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</si>
  <si>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</si>
  <si>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</si>
  <si>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</si>
  <si>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</si>
  <si>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</si>
  <si>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</si>
  <si>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</si>
  <si>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</si>
  <si>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</si>
  <si>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</si>
  <si>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</si>
  <si>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</si>
  <si>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</si>
  <si>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</si>
  <si>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</si>
  <si>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</si>
  <si>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</si>
  <si>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</si>
  <si>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</si>
  <si>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</si>
  <si>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</si>
  <si>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</si>
  <si>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</si>
  <si>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</si>
  <si>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</si>
  <si>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</si>
  <si>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</si>
  <si>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</si>
  <si>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</si>
  <si>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</si>
  <si>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</si>
  <si>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</si>
  <si>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</si>
  <si>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</si>
  <si>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</si>
  <si>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</si>
  <si>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</si>
  <si>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</si>
  <si>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</si>
  <si>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</si>
  <si>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</si>
  <si>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</si>
  <si>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</si>
  <si>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</si>
  <si>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</si>
  <si>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</si>
  <si>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</si>
  <si>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</si>
  <si>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</si>
  <si>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</si>
  <si>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</si>
  <si>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</si>
  <si>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</si>
  <si>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</si>
  <si>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</si>
  <si>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</si>
  <si>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</si>
  <si>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</si>
  <si>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</si>
  <si>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</si>
  <si>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</si>
  <si>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</si>
  <si>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</si>
  <si>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</si>
  <si>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</si>
  <si>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</si>
  <si>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</si>
  <si>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</si>
  <si>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</si>
  <si>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</si>
  <si>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</si>
  <si>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</si>
  <si>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</si>
  <si>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</si>
  <si>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</si>
  <si>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</si>
  <si>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</si>
  <si>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</si>
  <si>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</si>
  <si>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</si>
  <si>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</si>
  <si>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</si>
  <si>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</si>
  <si>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</si>
  <si>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</si>
  <si>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</si>
  <si>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</si>
  <si>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</si>
  <si>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</si>
  <si>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</si>
  <si>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</si>
  <si>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</si>
  <si>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</si>
  <si>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</si>
  <si>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</si>
  <si>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</si>
  <si>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</si>
  <si>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</si>
  <si>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</si>
  <si>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</si>
  <si>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</si>
  <si>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</si>
  <si>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</si>
  <si>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</si>
  <si>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</si>
  <si>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</si>
  <si>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</si>
  <si>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</si>
  <si>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</si>
  <si>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</si>
  <si>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</si>
  <si>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</si>
  <si>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</si>
  <si>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</si>
  <si>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</si>
  <si>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</si>
  <si>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</si>
  <si>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</si>
  <si>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</si>
  <si>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</si>
  <si>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</si>
  <si>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</si>
  <si>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</si>
  <si>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</si>
  <si>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</si>
  <si>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</si>
  <si>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</si>
  <si>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</si>
  <si>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</si>
  <si>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</si>
  <si>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</si>
  <si>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</si>
  <si>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</si>
  <si>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</si>
  <si>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</si>
  <si>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</si>
  <si>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</si>
  <si>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</si>
  <si>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</si>
  <si>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</si>
  <si>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</si>
  <si>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</si>
  <si>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</si>
  <si>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</si>
  <si>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</si>
  <si>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</si>
  <si>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</si>
  <si>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</si>
  <si>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</si>
  <si>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</si>
  <si>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</si>
  <si>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</si>
  <si>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</si>
  <si>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</si>
  <si>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</si>
  <si>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</si>
  <si>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</si>
  <si>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</si>
  <si>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</si>
  <si>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</si>
  <si>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</si>
  <si>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</si>
  <si>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</si>
  <si>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</si>
  <si>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</si>
  <si>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</si>
  <si>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</si>
  <si>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</si>
  <si>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</si>
  <si>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</si>
  <si>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</si>
  <si>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</si>
  <si>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</si>
  <si>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</si>
  <si>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</si>
  <si>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</si>
  <si>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</si>
  <si>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</si>
  <si>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</si>
  <si>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</si>
  <si>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</si>
  <si>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</si>
  <si>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</si>
  <si>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</si>
  <si>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</si>
  <si>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</si>
  <si>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</si>
  <si>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</si>
  <si>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</si>
  <si>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</si>
  <si>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</si>
  <si>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</si>
  <si>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</si>
  <si>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</si>
  <si>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</si>
  <si>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</si>
  <si>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</si>
  <si>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</si>
  <si>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</si>
  <si>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</si>
  <si>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</si>
  <si>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</si>
  <si>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</si>
  <si>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</si>
  <si>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</si>
  <si>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</si>
  <si>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</si>
  <si>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</si>
  <si>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</si>
  <si>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</si>
  <si>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</si>
  <si>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</si>
  <si>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</si>
  <si>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</si>
  <si>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</si>
  <si>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</si>
  <si>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</si>
  <si>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</si>
  <si>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</si>
  <si>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</si>
  <si>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</si>
  <si>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</si>
  <si>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</si>
  <si>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</si>
  <si>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</si>
  <si>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</si>
  <si>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</si>
  <si>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</si>
  <si>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</si>
  <si>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</si>
  <si>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</si>
  <si>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</si>
  <si>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</si>
  <si>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</si>
  <si>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</si>
  <si>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</si>
  <si>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</si>
  <si>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</si>
  <si>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</si>
  <si>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</si>
  <si>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</si>
  <si>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</si>
  <si>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</si>
  <si>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</si>
  <si>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</si>
  <si>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</si>
  <si>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</si>
  <si>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</si>
  <si>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</si>
  <si>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</si>
  <si>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</si>
  <si>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</si>
  <si>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</si>
  <si>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</si>
  <si>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</si>
  <si>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</si>
  <si>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</si>
  <si>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</si>
  <si>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</si>
  <si>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</si>
  <si>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</si>
  <si>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</si>
  <si>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</si>
  <si>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</si>
  <si>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</si>
  <si>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</si>
  <si>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</si>
  <si>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</si>
  <si>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</si>
  <si>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</si>
  <si>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</si>
  <si>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</si>
  <si>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</si>
  <si>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</si>
  <si>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</si>
  <si>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</si>
  <si>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</si>
  <si>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</si>
  <si>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</si>
  <si>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</si>
  <si>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</si>
  <si>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</si>
  <si>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</si>
  <si>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</si>
  <si>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</si>
  <si>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</si>
  <si>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</si>
  <si>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</si>
  <si>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</si>
  <si>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</si>
  <si>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</si>
  <si>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</si>
  <si>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</si>
  <si>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</si>
  <si>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</si>
  <si>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</si>
  <si>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</si>
  <si>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</si>
  <si>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</si>
  <si>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</si>
  <si>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</si>
  <si>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</si>
  <si>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</si>
  <si>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</si>
  <si>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</si>
  <si>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</si>
  <si>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</si>
  <si>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</si>
  <si>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</si>
  <si>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</si>
  <si>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</si>
  <si>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</si>
  <si>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</si>
  <si>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</si>
  <si>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</si>
  <si>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</si>
  <si>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</si>
  <si>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</si>
  <si>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</si>
  <si>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</si>
  <si>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</si>
  <si>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</si>
  <si>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</si>
  <si>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</si>
  <si>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</si>
  <si>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</si>
  <si>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</si>
  <si>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</si>
  <si>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</si>
  <si>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</si>
  <si>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</si>
  <si>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</si>
  <si>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</si>
  <si>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</si>
  <si>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</si>
  <si>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</si>
  <si>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</si>
  <si>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</si>
  <si>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</si>
  <si>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</si>
  <si>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</si>
  <si>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</si>
  <si>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</si>
  <si>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</si>
  <si>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</si>
  <si>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</si>
  <si>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</si>
  <si>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</si>
  <si>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</si>
  <si>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</si>
  <si>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</si>
  <si>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</si>
  <si>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</si>
  <si>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</si>
  <si>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</si>
  <si>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</si>
  <si>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</si>
  <si>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</si>
  <si>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</si>
  <si>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</si>
  <si>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</si>
  <si>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</si>
  <si>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</si>
  <si>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</si>
  <si>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</si>
  <si>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</si>
  <si>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</si>
  <si>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</si>
  <si>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</si>
  <si>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</si>
  <si>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</si>
  <si>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</si>
  <si>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</si>
  <si>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</si>
  <si>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</si>
  <si>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</si>
  <si>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</si>
  <si>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</si>
  <si>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</si>
  <si>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</si>
  <si>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</si>
  <si>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</si>
  <si>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</si>
  <si>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</si>
  <si>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</si>
  <si>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</si>
  <si>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</si>
  <si>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</si>
  <si>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</si>
  <si>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</si>
  <si>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</si>
  <si>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</si>
  <si>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</si>
  <si>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</si>
  <si>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</si>
  <si>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</si>
  <si>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</si>
  <si>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</si>
  <si>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</si>
  <si>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</si>
  <si>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</si>
  <si>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</si>
  <si>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</si>
  <si>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</si>
  <si>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</si>
  <si>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</si>
  <si>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</si>
  <si>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</si>
  <si>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</si>
  <si>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</si>
  <si>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</si>
  <si>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</si>
  <si>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</si>
  <si>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</si>
  <si>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</si>
  <si>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</si>
  <si>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</si>
  <si>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</si>
  <si>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</si>
  <si>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</si>
  <si>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</si>
  <si>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</si>
  <si>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</si>
  <si>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</si>
  <si>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</si>
  <si>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</si>
  <si>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</si>
  <si>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</si>
  <si>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</si>
  <si>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</si>
  <si>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</si>
  <si>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</si>
  <si>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</si>
  <si>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</si>
  <si>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</si>
  <si>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</si>
  <si>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</si>
  <si>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</si>
  <si>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</si>
  <si>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</si>
  <si>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</si>
  <si>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</si>
  <si>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</si>
  <si>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</si>
  <si>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</si>
  <si>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</si>
  <si>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</si>
  <si>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</si>
  <si>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</si>
  <si>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</si>
  <si>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</si>
  <si>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</si>
  <si>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</si>
  <si>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</si>
  <si>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</si>
  <si>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</si>
  <si>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</si>
  <si>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</si>
  <si>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</si>
  <si>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</si>
  <si>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</si>
  <si>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</si>
  <si>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</si>
  <si>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</si>
  <si>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</si>
  <si>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</si>
  <si>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</si>
  <si>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</si>
  <si>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</si>
  <si>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</si>
  <si>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</si>
  <si>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</si>
  <si>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</si>
  <si>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</si>
  <si>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</si>
  <si>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</si>
  <si>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</si>
  <si>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</si>
  <si>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</si>
  <si>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</si>
  <si>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</si>
  <si>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</si>
  <si>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</si>
  <si>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</si>
  <si>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</si>
  <si>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</si>
  <si>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</si>
  <si>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</si>
  <si>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</si>
  <si>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</si>
  <si>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</si>
  <si>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</si>
  <si>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</si>
  <si>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</si>
  <si>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</si>
  <si>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</si>
  <si>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</si>
  <si>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</si>
  <si>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</si>
  <si>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</si>
  <si>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</si>
  <si>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</si>
  <si>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</si>
  <si>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</si>
  <si>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</si>
  <si>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</si>
  <si>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</si>
  <si>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</si>
  <si>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</si>
  <si>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</si>
  <si>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</si>
  <si>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</si>
  <si>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</si>
  <si>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</si>
  <si>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</si>
  <si>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</si>
  <si>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</si>
  <si>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</si>
  <si>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</si>
  <si>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</si>
  <si>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</si>
  <si>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</si>
  <si>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</si>
  <si>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</si>
  <si>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</si>
  <si>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</si>
  <si>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</si>
  <si>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</si>
  <si>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</si>
  <si>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</si>
  <si>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</si>
  <si>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</si>
  <si>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</si>
  <si>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</si>
  <si>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</si>
  <si>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</si>
  <si>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</si>
  <si>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</si>
  <si>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</si>
  <si>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</si>
  <si>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</si>
  <si>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</si>
  <si>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</si>
  <si>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</si>
  <si>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</si>
  <si>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</si>
  <si>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</si>
  <si>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</si>
  <si>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</si>
  <si>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</si>
  <si>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</si>
  <si>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</si>
  <si>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</si>
  <si>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</si>
  <si>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</si>
  <si>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</si>
  <si>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</si>
  <si>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</si>
  <si>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</si>
  <si>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</si>
  <si>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</si>
  <si>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</si>
  <si>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</si>
  <si>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</si>
  <si>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</si>
  <si>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</si>
  <si>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</si>
  <si>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</si>
  <si>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</si>
  <si>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</si>
  <si>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</si>
  <si>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</si>
  <si>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</si>
  <si>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</si>
  <si>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</si>
  <si>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</si>
  <si>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</si>
  <si>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</si>
  <si>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</si>
  <si>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</si>
  <si>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</si>
  <si>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</si>
  <si>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</si>
  <si>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</si>
  <si>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</si>
  <si>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</si>
  <si>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</si>
  <si>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</si>
  <si>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</si>
  <si>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</si>
  <si>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</si>
  <si>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</si>
  <si>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</si>
  <si>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</si>
  <si>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</si>
  <si>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</si>
  <si>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</si>
  <si>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</si>
  <si>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</si>
  <si>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</si>
  <si>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</si>
  <si>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</si>
  <si>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</si>
  <si>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</si>
  <si>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</si>
  <si>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</si>
  <si>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</si>
  <si>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</si>
  <si>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</si>
  <si>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</si>
  <si>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</si>
  <si>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</si>
  <si>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</si>
  <si>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</si>
  <si>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</si>
  <si>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</si>
  <si>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</si>
  <si>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</si>
  <si>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</si>
  <si>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</si>
  <si>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</si>
  <si>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</si>
  <si>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</si>
  <si>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</si>
  <si>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</si>
  <si>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</si>
  <si>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</si>
  <si>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</si>
  <si>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</si>
  <si>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</si>
  <si>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</si>
  <si>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</si>
  <si>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</si>
  <si>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</si>
  <si>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</si>
  <si>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</si>
  <si>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</si>
  <si>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</si>
  <si>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</si>
  <si>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</si>
  <si>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</si>
  <si>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</si>
  <si>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</si>
  <si>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</si>
  <si>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</si>
  <si>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</si>
  <si>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</si>
  <si>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</si>
  <si>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</si>
  <si>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</si>
  <si>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</si>
  <si>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</si>
  <si>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</si>
  <si>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</si>
  <si>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</si>
  <si>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</si>
  <si>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</si>
  <si>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</si>
  <si>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</si>
  <si>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</si>
  <si>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</si>
  <si>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</si>
  <si>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</si>
  <si>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</si>
  <si>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</si>
  <si>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</si>
  <si>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</si>
  <si>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</si>
  <si>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</si>
  <si>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</si>
  <si>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</si>
  <si>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</si>
  <si>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</si>
  <si>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</si>
  <si>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</si>
  <si>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</si>
  <si>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</si>
  <si>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</si>
  <si>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</si>
  <si>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</si>
  <si>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</si>
  <si>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</si>
  <si>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</si>
  <si>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</si>
  <si>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</si>
  <si>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</si>
  <si>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</si>
  <si>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</si>
  <si>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</si>
  <si>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</si>
  <si>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</si>
  <si>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</si>
  <si>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</si>
  <si>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</si>
  <si>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</si>
  <si>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</si>
  <si>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</si>
  <si>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</si>
  <si>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</si>
  <si>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</si>
  <si>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</si>
  <si>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</si>
  <si>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</si>
  <si>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</si>
  <si>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</si>
  <si>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</si>
  <si>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</si>
  <si>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</si>
  <si>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</si>
  <si>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</si>
  <si>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</si>
  <si>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</si>
  <si>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</si>
  <si>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</si>
  <si>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</si>
  <si>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</si>
  <si>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</si>
  <si>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</si>
  <si>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</si>
  <si>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</si>
  <si>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</si>
  <si>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</si>
  <si>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</si>
  <si>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</si>
  <si>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</si>
  <si>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</si>
  <si>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</si>
  <si>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</si>
  <si>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</si>
  <si>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</si>
  <si>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</si>
  <si>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</si>
  <si>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</si>
  <si>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</si>
  <si>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</si>
  <si>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</si>
  <si>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</si>
  <si>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</si>
  <si>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</si>
  <si>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</si>
  <si>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</si>
  <si>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</si>
  <si>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</si>
  <si>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</si>
  <si>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</si>
  <si>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</si>
  <si>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</si>
  <si>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</si>
  <si>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</si>
  <si>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</si>
  <si>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</si>
  <si>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</si>
  <si>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</si>
  <si>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</si>
  <si>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</si>
  <si>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</si>
  <si>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</si>
  <si>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</si>
  <si>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</si>
  <si>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</si>
  <si>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</si>
  <si>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</si>
  <si>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</si>
  <si>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</si>
  <si>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</si>
  <si>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</si>
  <si>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</si>
  <si>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</si>
  <si>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</si>
  <si>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</si>
  <si>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</si>
  <si>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</si>
  <si>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</si>
  <si>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</si>
  <si>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</si>
  <si>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</si>
  <si>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</si>
  <si>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</si>
  <si>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</si>
  <si>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</si>
  <si>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</si>
  <si>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</si>
  <si>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</si>
  <si>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</si>
  <si>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</si>
  <si>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</si>
  <si>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</si>
  <si>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</si>
  <si>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</si>
  <si>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</si>
  <si>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</si>
  <si>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</si>
  <si>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</si>
  <si>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</si>
  <si>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</si>
  <si>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</si>
  <si>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</si>
  <si>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</si>
  <si>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</si>
  <si>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</si>
  <si>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</si>
  <si>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</si>
  <si>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</si>
  <si>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</si>
  <si>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</si>
  <si>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</si>
  <si>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</si>
  <si>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</si>
  <si>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</si>
  <si>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</si>
  <si>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</si>
  <si>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</si>
  <si>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</si>
  <si>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</si>
  <si>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</si>
  <si>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</si>
  <si>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</si>
  <si>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</si>
  <si>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</si>
  <si>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</si>
  <si>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</si>
  <si>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</si>
  <si>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</si>
  <si>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</si>
  <si>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</si>
  <si>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</si>
  <si>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</si>
  <si>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</si>
  <si>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</si>
  <si>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</si>
  <si>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</si>
  <si>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</si>
  <si>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</si>
  <si>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</si>
  <si>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</si>
  <si>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</si>
  <si>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</si>
  <si>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</si>
  <si>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</si>
  <si>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</si>
  <si>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</si>
  <si>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</si>
  <si>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</si>
  <si>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</si>
  <si>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</si>
  <si>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</si>
  <si>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</si>
  <si>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</si>
  <si>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</si>
  <si>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</si>
  <si>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</si>
  <si>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</si>
  <si>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</si>
  <si>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</si>
  <si>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</si>
  <si>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</si>
  <si>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</si>
  <si>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</si>
  <si>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</si>
  <si>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</si>
  <si>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</si>
  <si>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</si>
  <si>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</si>
  <si>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</si>
  <si>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</si>
  <si>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</si>
  <si>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</si>
  <si>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</si>
  <si>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</si>
  <si>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</si>
  <si>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</si>
  <si>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</si>
  <si>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</si>
  <si>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</si>
  <si>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</si>
  <si>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</si>
  <si>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</si>
  <si>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</si>
  <si>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</si>
  <si>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</si>
  <si>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</si>
  <si>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</si>
  <si>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</si>
  <si>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</si>
  <si>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</si>
  <si>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</si>
  <si>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</si>
  <si>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</si>
  <si>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</si>
  <si>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</si>
  <si>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</si>
  <si>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</si>
  <si>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</si>
  <si>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</si>
  <si>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</si>
  <si>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</si>
  <si>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</si>
  <si>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</si>
  <si>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</si>
  <si>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</si>
  <si>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</si>
  <si>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</si>
  <si>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</si>
  <si>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</si>
  <si>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</si>
  <si>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</si>
  <si>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</si>
  <si>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</si>
  <si>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</si>
  <si>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</si>
  <si>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</si>
  <si>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</si>
  <si>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</si>
  <si>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</si>
  <si>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</si>
  <si>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</si>
  <si>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</si>
  <si>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</si>
  <si>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</si>
  <si>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</si>
  <si>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</si>
  <si>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</si>
  <si>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</si>
  <si>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</si>
  <si>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</si>
  <si>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</si>
  <si>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</si>
  <si>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</si>
  <si>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</si>
  <si>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</si>
  <si>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</si>
  <si>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</si>
  <si>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</si>
  <si>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</si>
  <si>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</si>
  <si>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</si>
  <si>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</si>
  <si>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</si>
  <si>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</si>
  <si>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</si>
  <si>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</si>
  <si>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</si>
  <si>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</si>
  <si>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</si>
  <si>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</si>
  <si>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</si>
  <si>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</si>
  <si>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</si>
  <si>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</si>
  <si>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</si>
  <si>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</si>
  <si>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</si>
  <si>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</si>
  <si>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</si>
  <si>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</si>
  <si>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</si>
  <si>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</si>
  <si>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</si>
  <si>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</si>
  <si>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</si>
  <si>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</si>
  <si>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</si>
  <si>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</si>
  <si>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</si>
  <si>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</si>
  <si>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</si>
  <si>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</si>
  <si>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</si>
  <si>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</si>
  <si>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</si>
  <si>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</si>
  <si>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</si>
  <si>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</si>
  <si>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</si>
  <si>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</si>
  <si>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</si>
  <si>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</si>
  <si>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</si>
  <si>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</si>
  <si>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</si>
  <si>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</si>
  <si>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</si>
  <si>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</si>
  <si>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</si>
  <si>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</si>
  <si>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</si>
  <si>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</si>
  <si>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</si>
  <si>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</si>
  <si>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</si>
  <si>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</si>
  <si>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</si>
  <si>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</si>
  <si>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</si>
  <si>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</si>
  <si>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</si>
  <si>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</si>
  <si>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</si>
  <si>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</si>
  <si>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</si>
  <si>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</si>
  <si>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</si>
  <si>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</si>
  <si>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</si>
  <si>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</si>
  <si>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</si>
  <si>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</si>
  <si>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</si>
  <si>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</si>
  <si>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</si>
  <si>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</si>
  <si>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</si>
  <si>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</si>
  <si>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</si>
  <si>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</si>
  <si>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</si>
  <si>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</si>
  <si>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</si>
  <si>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</si>
  <si>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</si>
  <si>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</si>
  <si>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</si>
  <si>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</si>
  <si>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</si>
  <si>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</si>
  <si>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</si>
  <si>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</si>
  <si>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</si>
  <si>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</si>
  <si>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</si>
  <si>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</si>
  <si>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</si>
  <si>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</si>
  <si>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</si>
  <si>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</si>
  <si>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</si>
  <si>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</si>
  <si>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</si>
  <si>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</si>
  <si>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</si>
  <si>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</si>
  <si>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</si>
  <si>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</si>
  <si>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</si>
  <si>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</si>
  <si>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</si>
  <si>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</si>
  <si>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</si>
  <si>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</si>
  <si>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</si>
  <si>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</si>
  <si>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</si>
  <si>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</si>
  <si>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</si>
  <si>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</si>
  <si>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</si>
  <si>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</si>
  <si>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</si>
  <si>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</si>
  <si>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</si>
  <si>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</si>
  <si>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</si>
  <si>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</si>
  <si>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</si>
  <si>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</si>
  <si>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</si>
  <si>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</si>
  <si>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</si>
  <si>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</si>
  <si>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</si>
  <si>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</si>
  <si>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</si>
  <si>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</si>
  <si>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</si>
  <si>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</si>
  <si>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</si>
  <si>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</si>
  <si>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</si>
  <si>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</si>
  <si>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</si>
  <si>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</si>
  <si>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</si>
  <si>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</si>
  <si>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</si>
  <si>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</si>
  <si>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</si>
  <si>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</si>
  <si>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</si>
  <si>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</si>
  <si>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</si>
  <si>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</si>
  <si>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</si>
  <si>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</si>
  <si>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</si>
  <si>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</si>
  <si>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</si>
  <si>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</si>
  <si>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</si>
  <si>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</si>
  <si>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</si>
  <si>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</si>
  <si>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</si>
  <si>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</si>
  <si>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</si>
  <si>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</si>
  <si>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</si>
  <si>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</si>
  <si>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</si>
  <si>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</si>
  <si>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</si>
  <si>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</si>
  <si>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</si>
  <si>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</si>
  <si>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</si>
  <si>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</si>
  <si>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</si>
  <si>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</si>
  <si>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</si>
  <si>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</si>
  <si>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</si>
  <si>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</si>
  <si>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</si>
  <si>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</si>
  <si>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</si>
  <si>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</si>
  <si>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</si>
  <si>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</si>
  <si>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</si>
  <si>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</si>
  <si>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</si>
  <si>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</si>
  <si>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</si>
  <si>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</si>
  <si>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</si>
  <si>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</si>
  <si>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</si>
  <si>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</si>
  <si>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</si>
  <si>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</si>
  <si>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</si>
  <si>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</si>
  <si>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</si>
  <si>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</si>
  <si>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</si>
  <si>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</si>
  <si>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</si>
  <si>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</si>
  <si>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</si>
  <si>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</si>
  <si>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</si>
  <si>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</si>
  <si>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</si>
  <si>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</si>
  <si>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</si>
  <si>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</si>
  <si>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</si>
  <si>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</si>
  <si>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</si>
  <si>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</si>
  <si>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</si>
  <si>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</si>
  <si>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</si>
  <si>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</si>
  <si>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</si>
  <si>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</si>
  <si>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</si>
  <si>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</si>
  <si>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</si>
  <si>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</si>
  <si>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</si>
  <si>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</si>
  <si>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</si>
  <si>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</si>
  <si>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</si>
  <si>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</si>
  <si>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</si>
  <si>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</si>
  <si>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</si>
  <si>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</si>
  <si>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</si>
  <si>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</si>
  <si>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</si>
  <si>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</si>
  <si>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</si>
  <si>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</si>
  <si>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</si>
  <si>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</si>
  <si>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</si>
  <si>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</si>
  <si>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</si>
  <si>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</si>
  <si>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</si>
  <si>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</si>
  <si>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</si>
  <si>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</si>
  <si>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</si>
  <si>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</si>
  <si>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</si>
  <si>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</si>
  <si>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</si>
  <si>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</si>
  <si>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</si>
  <si>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</si>
  <si>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</si>
  <si>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</si>
  <si>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</si>
  <si>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</si>
  <si>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</si>
  <si>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</si>
  <si>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</si>
  <si>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</si>
  <si>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</si>
  <si>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</si>
  <si>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</si>
  <si>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</si>
  <si>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</si>
  <si>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</si>
  <si>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</si>
  <si>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</si>
  <si>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</si>
  <si>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</si>
  <si>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</si>
  <si>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</si>
  <si>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</si>
  <si>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</si>
  <si>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</si>
  <si>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</si>
  <si>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</si>
  <si>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</si>
  <si>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</si>
  <si>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</si>
  <si>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</si>
  <si>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</si>
  <si>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</si>
  <si>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</si>
  <si>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</si>
  <si>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</si>
  <si>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</si>
  <si>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</si>
  <si>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</si>
  <si>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</si>
  <si>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</si>
  <si>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</si>
  <si>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</si>
  <si>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</si>
  <si>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</si>
  <si>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</si>
  <si>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</si>
  <si>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</si>
  <si>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</si>
  <si>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</si>
  <si>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</si>
  <si>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</si>
  <si>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</si>
  <si>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</si>
  <si>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</si>
  <si>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</si>
  <si>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</si>
  <si>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</si>
  <si>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</si>
  <si>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</si>
  <si>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</si>
  <si>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</si>
  <si>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</si>
  <si>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</si>
  <si>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</si>
  <si>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</si>
  <si>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</si>
  <si>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</si>
  <si>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</si>
  <si>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</si>
  <si>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</si>
  <si>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</si>
  <si>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</si>
  <si>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</si>
  <si>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</si>
  <si>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</si>
  <si>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</si>
  <si>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</si>
  <si>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</si>
  <si>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</si>
  <si>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</si>
  <si>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</si>
  <si>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</si>
  <si>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</si>
  <si>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</si>
  <si>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</si>
  <si>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</si>
  <si>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</si>
  <si>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</si>
  <si>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</si>
  <si>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</si>
  <si>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</si>
  <si>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</si>
  <si>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</si>
  <si>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</si>
  <si>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</si>
  <si>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</si>
  <si>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</si>
  <si>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</si>
  <si>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</si>
  <si>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</si>
  <si>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</si>
  <si>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</si>
  <si>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</si>
  <si>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</si>
  <si>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</si>
  <si>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</si>
  <si>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</si>
  <si>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</si>
  <si>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</si>
  <si>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</si>
  <si>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</si>
  <si>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</si>
  <si>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</si>
  <si>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</si>
  <si>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</si>
  <si>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</si>
  <si>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</si>
  <si>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</si>
  <si>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</si>
  <si>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</si>
  <si>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</si>
  <si>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</si>
  <si>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</si>
  <si>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</si>
  <si>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</si>
  <si>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</si>
  <si>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</si>
  <si>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</si>
  <si>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</si>
  <si>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</si>
  <si>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</si>
  <si>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</si>
  <si>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</si>
  <si>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</si>
  <si>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</si>
  <si>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</si>
  <si>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</si>
  <si>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</si>
  <si>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</si>
  <si>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</si>
  <si>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</si>
  <si>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</si>
  <si>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</si>
  <si>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</si>
  <si>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</si>
  <si>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</si>
  <si>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</si>
  <si>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</si>
  <si>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</si>
  <si>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</si>
  <si>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</si>
  <si>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</si>
  <si>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</si>
  <si>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</si>
  <si>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</si>
  <si>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</si>
  <si>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</si>
  <si>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</si>
  <si>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</si>
  <si>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</si>
  <si>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</si>
  <si>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</si>
  <si>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</si>
  <si>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</si>
  <si>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</si>
  <si>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</si>
  <si>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</si>
  <si>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</si>
  <si>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</si>
  <si>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</si>
  <si>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</si>
  <si>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</si>
  <si>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</si>
  <si>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</si>
  <si>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</si>
  <si>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</si>
  <si>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</si>
  <si>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</si>
  <si>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</si>
  <si>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</si>
  <si>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</si>
  <si>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</si>
  <si>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</si>
  <si>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</si>
  <si>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</si>
  <si>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</si>
  <si>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</si>
  <si>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</si>
  <si>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</si>
  <si>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</si>
  <si>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</si>
  <si>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</si>
  <si>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</si>
  <si>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</si>
  <si>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</si>
  <si>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</si>
  <si>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</si>
  <si>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</si>
  <si>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</si>
  <si>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</si>
  <si>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</si>
  <si>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</si>
  <si>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</si>
  <si>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</si>
  <si>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</si>
  <si>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</si>
  <si>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</si>
  <si>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</si>
  <si>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</si>
  <si>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</si>
  <si>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</si>
  <si>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</si>
  <si>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</si>
  <si>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</si>
  <si>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</si>
  <si>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</si>
  <si>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</si>
  <si>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</si>
  <si>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</si>
  <si>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</si>
  <si>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</si>
  <si>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</si>
  <si>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</si>
  <si>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</si>
  <si>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</si>
  <si>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</si>
  <si>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</si>
  <si>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</si>
  <si>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</si>
  <si>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</si>
  <si>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</si>
  <si>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</si>
  <si>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</si>
  <si>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</si>
  <si>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</si>
  <si>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</si>
  <si>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</si>
  <si>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</si>
  <si>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</si>
  <si>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</si>
  <si>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</si>
  <si>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</si>
  <si>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</si>
  <si>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</si>
  <si>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</si>
  <si>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</si>
  <si>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</si>
  <si>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</si>
  <si>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</si>
  <si>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</si>
  <si>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</si>
  <si>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</si>
  <si>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</si>
  <si>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</si>
  <si>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</si>
  <si>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</si>
  <si>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</si>
  <si>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</si>
  <si>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</si>
  <si>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</si>
  <si>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</si>
  <si>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</si>
  <si>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</si>
  <si>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</si>
  <si>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</si>
  <si>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</si>
  <si>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</si>
  <si>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</si>
  <si>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</si>
  <si>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</si>
  <si>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</si>
  <si>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</si>
  <si>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</si>
  <si>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</si>
  <si>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</si>
  <si>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</si>
  <si>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</si>
  <si>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</si>
  <si>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</si>
  <si>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</si>
  <si>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</si>
  <si>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</si>
  <si>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</si>
  <si>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</si>
  <si>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</si>
  <si>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</si>
  <si>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</si>
  <si>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</si>
  <si>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</si>
  <si>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</si>
  <si>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</si>
  <si>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</si>
  <si>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</si>
  <si>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</si>
  <si>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</si>
  <si>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</si>
  <si>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</si>
  <si>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</si>
  <si>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</si>
  <si>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</si>
  <si>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</si>
  <si>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</si>
  <si>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</si>
  <si>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</si>
  <si>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</si>
  <si>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</si>
  <si>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</si>
  <si>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</si>
  <si>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</si>
  <si>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</si>
  <si>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</si>
  <si>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</si>
  <si>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</si>
  <si>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</si>
  <si>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</si>
  <si>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</si>
  <si>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</si>
  <si>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</si>
  <si>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</si>
  <si>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</si>
  <si>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</si>
  <si>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</si>
  <si>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</si>
  <si>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</si>
  <si>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</si>
  <si>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</si>
  <si>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</si>
  <si>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</si>
  <si>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</si>
  <si>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</si>
  <si>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</si>
  <si>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</si>
  <si>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</si>
  <si>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</si>
  <si>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</si>
  <si>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</si>
  <si>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</si>
  <si>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</si>
  <si>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</si>
  <si>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</si>
  <si>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</si>
  <si>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</si>
  <si>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</si>
  <si>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</si>
  <si>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</si>
  <si>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</si>
  <si>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</si>
  <si>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</si>
  <si>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</si>
  <si>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</si>
  <si>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</si>
  <si>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</si>
  <si>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</si>
  <si>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</si>
  <si>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</si>
  <si>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</si>
  <si>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</si>
  <si>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</si>
  <si>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</si>
  <si>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</si>
  <si>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</si>
  <si>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</si>
  <si>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</si>
  <si>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</si>
  <si>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</si>
  <si>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</si>
  <si>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</si>
  <si>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</si>
  <si>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</si>
  <si>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</si>
  <si>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</si>
  <si>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</si>
  <si>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</si>
  <si>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</si>
  <si>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</si>
  <si>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</si>
  <si>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</si>
  <si>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</si>
  <si>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</si>
  <si>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</si>
  <si>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</si>
  <si>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</si>
  <si>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</si>
  <si>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</si>
  <si>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</si>
  <si>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</si>
  <si>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</si>
  <si>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</si>
  <si>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</si>
  <si>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</si>
  <si>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</si>
  <si>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</si>
  <si>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</si>
  <si>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</si>
  <si>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</si>
  <si>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</si>
  <si>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</si>
  <si>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</si>
  <si>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</si>
  <si>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</si>
  <si>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</si>
  <si>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</si>
  <si>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</si>
  <si>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</si>
  <si>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</si>
  <si>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</si>
  <si>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</si>
  <si>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</si>
  <si>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</si>
  <si>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</si>
  <si>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</si>
  <si>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</si>
  <si>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</si>
  <si>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</si>
  <si>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</si>
  <si>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</si>
  <si>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</si>
  <si>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</si>
  <si>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</si>
  <si>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</si>
  <si>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</si>
  <si>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</si>
  <si>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</si>
  <si>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</si>
  <si>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</si>
  <si>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</si>
  <si>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</si>
  <si>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</si>
  <si>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</si>
  <si>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</si>
  <si>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</si>
  <si>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</si>
  <si>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</si>
  <si>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</si>
  <si>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</si>
  <si>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</si>
  <si>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</si>
  <si>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</si>
  <si>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</si>
  <si>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</si>
  <si>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</si>
  <si>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</si>
  <si>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</si>
  <si>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</si>
  <si>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</si>
  <si>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</si>
  <si>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</si>
  <si>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</si>
  <si>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</si>
  <si>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</si>
  <si>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</si>
  <si>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</si>
  <si>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</si>
  <si>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</si>
  <si>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</si>
  <si>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</si>
  <si>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</si>
  <si>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</si>
  <si>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</si>
  <si>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</si>
  <si>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</si>
  <si>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</si>
  <si>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</si>
  <si>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</si>
  <si>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</si>
  <si>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</si>
  <si>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</si>
  <si>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</si>
  <si>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</si>
  <si>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</si>
  <si>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</si>
  <si>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</si>
  <si>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</si>
  <si>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</si>
  <si>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</si>
  <si>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</si>
  <si>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</si>
  <si>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</si>
  <si>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</si>
  <si>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</si>
  <si>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</si>
  <si>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</si>
  <si>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</si>
  <si>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</si>
  <si>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</si>
  <si>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</si>
  <si>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</si>
  <si>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</si>
  <si>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</si>
  <si>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</si>
  <si>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</si>
  <si>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</si>
  <si>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</si>
  <si>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</si>
  <si>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</si>
  <si>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</si>
  <si>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</si>
  <si>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</si>
  <si>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</si>
  <si>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</si>
  <si>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</si>
  <si>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</si>
  <si>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</si>
  <si>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</si>
  <si>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</si>
  <si>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</si>
  <si>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</si>
  <si>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</si>
  <si>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</si>
  <si>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</si>
  <si>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</si>
  <si>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</si>
  <si>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</si>
  <si>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</si>
  <si>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</si>
  <si>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</si>
  <si>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</si>
  <si>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</si>
  <si>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</si>
  <si>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</si>
  <si>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</si>
  <si>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</si>
  <si>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</si>
  <si>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</si>
  <si>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</si>
  <si>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</si>
  <si>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</si>
  <si>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</si>
  <si>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</si>
  <si>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</si>
  <si>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</si>
  <si>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</si>
  <si>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</si>
  <si>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</si>
  <si>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</si>
  <si>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</si>
  <si>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</si>
  <si>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</si>
  <si>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</si>
  <si>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</si>
  <si>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</si>
  <si>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</si>
  <si>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</si>
  <si>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</si>
  <si>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</si>
  <si>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</si>
  <si>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</si>
  <si>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</si>
  <si>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</si>
  <si>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</si>
  <si>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</si>
  <si>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</si>
  <si>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</si>
  <si>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</si>
  <si>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</si>
  <si>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</si>
  <si>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</si>
  <si>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</si>
  <si>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</si>
  <si>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</si>
  <si>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</si>
  <si>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</si>
  <si>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</si>
  <si>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</si>
  <si>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</si>
  <si>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</si>
  <si>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</si>
  <si>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</si>
  <si>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</si>
  <si>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</si>
  <si>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</si>
  <si>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</si>
  <si>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</si>
  <si>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</si>
  <si>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</si>
  <si>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</si>
  <si>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</si>
  <si>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</si>
  <si>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</si>
  <si>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</si>
  <si>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</si>
  <si>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</si>
  <si>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</si>
  <si>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</si>
  <si>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</si>
  <si>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</si>
  <si>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</si>
  <si>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</si>
  <si>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</si>
  <si>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</si>
  <si>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</si>
  <si>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</si>
  <si>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</si>
  <si>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</si>
  <si>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</si>
  <si>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</si>
  <si>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</si>
  <si>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</si>
  <si>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</si>
  <si>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</si>
  <si>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</si>
  <si>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</si>
  <si>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</si>
  <si>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</si>
  <si>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</si>
  <si>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</si>
  <si>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</si>
  <si>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</si>
  <si>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</si>
  <si>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</si>
  <si>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</si>
  <si>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</si>
  <si>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</si>
  <si>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</si>
  <si>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</si>
  <si>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</si>
  <si>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</si>
  <si>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</si>
  <si>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</si>
  <si>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</si>
  <si>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</si>
  <si>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</si>
  <si>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</si>
  <si>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</si>
  <si>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</si>
  <si>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</si>
  <si>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</si>
  <si>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</si>
  <si>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</si>
  <si>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</si>
  <si>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</si>
  <si>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</si>
  <si>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</si>
  <si>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</si>
  <si>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</si>
  <si>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</si>
  <si>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</si>
  <si>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</si>
  <si>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</si>
  <si>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</si>
  <si>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</si>
  <si>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</si>
  <si>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</si>
  <si>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</si>
  <si>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</si>
  <si>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</si>
  <si>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</si>
  <si>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</si>
  <si>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</si>
  <si>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</si>
  <si>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</si>
  <si>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</si>
  <si>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</si>
  <si>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</si>
  <si>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</si>
  <si>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</si>
  <si>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</si>
  <si>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</si>
  <si>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</si>
  <si>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</si>
  <si>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</si>
  <si>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</si>
  <si>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</si>
  <si>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</si>
  <si>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</si>
  <si>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</si>
  <si>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</si>
  <si>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</si>
  <si>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</si>
  <si>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</si>
  <si>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</si>
  <si>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</si>
  <si>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</si>
  <si>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</si>
  <si>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</si>
  <si>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</si>
  <si>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</si>
  <si>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</si>
  <si>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</si>
  <si>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</si>
  <si>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</si>
  <si>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</si>
  <si>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</si>
  <si>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</si>
  <si>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</si>
  <si>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</si>
  <si>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</si>
  <si>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</si>
  <si>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</si>
  <si>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</si>
  <si>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</si>
  <si>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</si>
  <si>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</si>
  <si>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</si>
  <si>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</si>
  <si>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</si>
  <si>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</si>
  <si>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</si>
  <si>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</si>
  <si>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</si>
  <si>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</si>
  <si>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</si>
  <si>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</si>
  <si>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</si>
  <si>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</si>
  <si>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</si>
  <si>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</si>
  <si>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</si>
  <si>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</si>
  <si>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</si>
  <si>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</si>
  <si>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</si>
  <si>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</si>
  <si>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</si>
  <si>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</si>
  <si>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</si>
  <si>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</si>
  <si>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</si>
  <si>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</si>
  <si>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</si>
  <si>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</si>
  <si>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</si>
  <si>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</si>
  <si>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</si>
  <si>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</si>
  <si>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</si>
  <si>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</si>
  <si>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</si>
  <si>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</si>
  <si>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</si>
  <si>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</si>
  <si>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</si>
  <si>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</si>
  <si>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</si>
  <si>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</si>
  <si>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</si>
  <si>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</si>
  <si>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</si>
  <si>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</si>
  <si>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</si>
  <si>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</si>
  <si>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</si>
  <si>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</si>
  <si>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</si>
  <si>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</si>
  <si>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</si>
  <si>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</si>
  <si>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</si>
  <si>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</si>
  <si>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</si>
  <si>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</si>
  <si>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</si>
  <si>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</si>
  <si>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</si>
  <si>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</si>
  <si>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</si>
  <si>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</si>
  <si>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</si>
  <si>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</si>
  <si>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</si>
  <si>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</si>
  <si>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</si>
  <si>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</si>
  <si>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</si>
  <si>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</si>
  <si>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</si>
  <si>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</si>
  <si>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</si>
  <si>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</si>
  <si>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</si>
  <si>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</si>
  <si>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</si>
  <si>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</si>
  <si>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</si>
  <si>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</si>
  <si>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</si>
  <si>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</si>
  <si>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</si>
  <si>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</si>
  <si>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</si>
  <si>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</si>
  <si>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</si>
  <si>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</si>
  <si>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</si>
  <si>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</si>
  <si>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</si>
  <si>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</si>
  <si>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</si>
  <si>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</si>
  <si>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</si>
  <si>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</si>
  <si>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</si>
  <si>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</si>
  <si>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</si>
  <si>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</si>
  <si>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</si>
  <si>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</si>
  <si>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</si>
  <si>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</si>
  <si>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</si>
  <si>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</si>
  <si>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</si>
  <si>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</si>
  <si>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</si>
  <si>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</si>
  <si>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</si>
  <si>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</si>
  <si>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</si>
  <si>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</si>
  <si>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</si>
  <si>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</si>
  <si>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</si>
  <si>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</si>
  <si>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</si>
  <si>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</si>
  <si>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</si>
  <si>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</si>
  <si>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</si>
  <si>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</si>
  <si>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</si>
  <si>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</si>
  <si>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</si>
  <si>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</si>
  <si>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</si>
  <si>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</si>
  <si>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</si>
  <si>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</si>
  <si>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</si>
  <si>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</si>
  <si>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</si>
  <si>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</si>
  <si>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</si>
  <si>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</si>
  <si>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</si>
  <si>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</si>
  <si>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</si>
  <si>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</si>
  <si>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</si>
  <si>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</si>
  <si>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</si>
  <si>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</si>
  <si>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</si>
  <si>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</si>
  <si>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</si>
  <si>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</si>
  <si>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</si>
  <si>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</si>
  <si>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</si>
  <si>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</si>
  <si>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</si>
  <si>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</si>
  <si>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</si>
  <si>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</si>
  <si>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</si>
  <si>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</si>
  <si>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</si>
  <si>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</si>
  <si>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</si>
  <si>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</si>
  <si>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</si>
  <si>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</si>
  <si>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</si>
  <si>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</si>
  <si>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</si>
  <si>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</si>
  <si>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</si>
  <si>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</si>
  <si>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</si>
  <si>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</si>
  <si>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</si>
  <si>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</si>
  <si>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</si>
  <si>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</si>
  <si>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</si>
  <si>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</si>
  <si>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</si>
  <si>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</si>
  <si>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</si>
  <si>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</si>
  <si>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</si>
  <si>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</si>
  <si>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</si>
  <si>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</si>
  <si>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</si>
  <si>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</si>
  <si>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</si>
  <si>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</si>
  <si>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</si>
  <si>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</si>
  <si>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</si>
  <si>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</si>
  <si>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</si>
  <si>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</si>
  <si>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</si>
  <si>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</si>
  <si>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</si>
  <si>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</si>
  <si>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</si>
  <si>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</si>
  <si>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</si>
  <si>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</si>
  <si>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</si>
  <si>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</si>
  <si>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</si>
  <si>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</si>
  <si>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</si>
  <si>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</si>
  <si>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</si>
  <si>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</si>
  <si>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</si>
  <si>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</si>
  <si>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</si>
  <si>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</si>
  <si>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</si>
  <si>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</si>
  <si>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</si>
  <si>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</si>
  <si>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</si>
  <si>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</si>
  <si>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</si>
  <si>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</si>
  <si>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</si>
  <si>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</si>
  <si>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</si>
  <si>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</si>
  <si>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</si>
  <si>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</si>
  <si>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</si>
  <si>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</si>
  <si>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</si>
  <si>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</si>
  <si>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</si>
  <si>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</si>
  <si>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</si>
  <si>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</si>
  <si>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</si>
  <si>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</si>
  <si>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</si>
  <si>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</si>
  <si>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</si>
  <si>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</si>
  <si>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</si>
  <si>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</si>
  <si>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</si>
  <si>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</si>
  <si>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</si>
  <si>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</si>
  <si>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</si>
  <si>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</si>
  <si>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</si>
  <si>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</si>
  <si>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</si>
  <si>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</si>
  <si>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</si>
  <si>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</si>
  <si>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</si>
  <si>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</si>
  <si>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</si>
  <si>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</si>
  <si>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</si>
  <si>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</si>
  <si>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</si>
  <si>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</si>
  <si>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</si>
  <si>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</si>
  <si>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</si>
  <si>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</si>
  <si>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</si>
  <si>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</si>
  <si>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</si>
  <si>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</si>
  <si>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</si>
  <si>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</si>
  <si>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</si>
  <si>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</si>
  <si>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</si>
  <si>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</si>
  <si>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</si>
  <si>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</si>
  <si>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</si>
  <si>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</si>
  <si>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</si>
  <si>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</si>
  <si>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</si>
  <si>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</si>
  <si>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</si>
  <si>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</si>
  <si>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</si>
  <si>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</si>
  <si>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</si>
  <si>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</si>
  <si>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</si>
  <si>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</si>
  <si>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</si>
  <si>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</si>
  <si>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</si>
  <si>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</si>
  <si>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</si>
  <si>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</si>
  <si>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</si>
  <si>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</si>
  <si>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</si>
  <si>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</si>
  <si>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</si>
  <si>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</si>
  <si>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</si>
  <si>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</si>
  <si>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</si>
  <si>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</si>
  <si>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</si>
  <si>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</si>
  <si>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</si>
  <si>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</si>
  <si>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</si>
  <si>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</si>
  <si>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</si>
  <si>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</si>
  <si>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</si>
  <si>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</si>
  <si>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</si>
  <si>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</si>
  <si>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</si>
  <si>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</si>
  <si>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</si>
  <si>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</si>
  <si>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</si>
  <si>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</si>
  <si>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</si>
  <si>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</si>
  <si>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</si>
  <si>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</si>
  <si>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</si>
  <si>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</si>
  <si>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</si>
  <si>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</si>
  <si>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</si>
  <si>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</si>
  <si>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</si>
  <si>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</si>
  <si>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</si>
  <si>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</si>
  <si>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</si>
  <si>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</si>
  <si>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</si>
  <si>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</si>
  <si>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</si>
  <si>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</si>
  <si>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</si>
  <si>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</si>
  <si>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</si>
  <si>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</si>
  <si>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</si>
  <si>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</si>
  <si>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</si>
  <si>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</si>
  <si>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</si>
  <si>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</si>
  <si>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</si>
  <si>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</si>
  <si>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</si>
  <si>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</si>
  <si>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</si>
  <si>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</si>
  <si>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</si>
  <si>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</si>
  <si>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</si>
  <si>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</si>
  <si>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</si>
  <si>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</si>
  <si>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</si>
  <si>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</si>
  <si>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</si>
  <si>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</si>
  <si>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</si>
  <si>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</si>
  <si>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</si>
  <si>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</si>
  <si>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</si>
  <si>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</si>
  <si>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</si>
  <si>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</si>
  <si>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</si>
  <si>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</si>
  <si>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</si>
  <si>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</si>
  <si>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</si>
  <si>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</si>
  <si>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</si>
  <si>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</si>
  <si>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</si>
  <si>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</si>
  <si>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</si>
  <si>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</si>
  <si>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</si>
  <si>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</si>
  <si>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</si>
  <si>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</si>
  <si>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</si>
  <si>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</si>
  <si>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</si>
  <si>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</si>
  <si>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</si>
  <si>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</si>
  <si>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</si>
  <si>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</si>
  <si>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</si>
  <si>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</si>
  <si>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</si>
  <si>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</si>
  <si>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</si>
  <si>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</si>
  <si>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</si>
  <si>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</si>
  <si>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</si>
  <si>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</si>
  <si>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</si>
  <si>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</si>
  <si>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</si>
  <si>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</si>
  <si>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</si>
  <si>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</si>
  <si>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</si>
  <si>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</si>
  <si>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</si>
  <si>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</si>
  <si>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</si>
  <si>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</si>
  <si>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</si>
  <si>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</si>
  <si>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</si>
  <si>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</si>
  <si>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</si>
  <si>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</si>
  <si>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</si>
  <si>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</si>
  <si>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</si>
  <si>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</si>
  <si>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</si>
  <si>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</si>
  <si>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</si>
  <si>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</si>
  <si>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</si>
  <si>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</si>
  <si>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</si>
  <si>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</si>
  <si>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</si>
  <si>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</si>
  <si>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</si>
  <si>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</si>
  <si>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</si>
  <si>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</si>
  <si>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</si>
  <si>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</si>
  <si>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</si>
  <si>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</si>
  <si>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</si>
  <si>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</si>
  <si>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</si>
  <si>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</si>
  <si>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</si>
  <si>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</si>
  <si>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</si>
  <si>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</si>
  <si>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</si>
  <si>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</si>
  <si>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</si>
  <si>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</si>
  <si>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</si>
  <si>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</si>
  <si>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</si>
  <si>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</si>
  <si>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</si>
  <si>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</si>
  <si>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</si>
  <si>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</si>
  <si>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</si>
  <si>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</si>
  <si>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</si>
  <si>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</si>
  <si>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</si>
  <si>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</si>
  <si>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</si>
  <si>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</si>
  <si>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</si>
  <si>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</si>
  <si>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</si>
  <si>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</si>
  <si>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</si>
  <si>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</si>
  <si>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</si>
  <si>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</si>
  <si>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</si>
  <si>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</si>
  <si>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</si>
  <si>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</si>
  <si>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</si>
  <si>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</si>
  <si>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</si>
  <si>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</si>
  <si>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</si>
  <si>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</si>
  <si>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</si>
  <si>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</si>
  <si>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</si>
  <si>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</si>
  <si>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</si>
  <si>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</si>
  <si>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</si>
  <si>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</si>
  <si>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</si>
  <si>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</si>
  <si>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</si>
  <si>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</si>
  <si>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</si>
  <si>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</si>
  <si>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</si>
  <si>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</si>
  <si>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</si>
  <si>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</si>
  <si>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</si>
  <si>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</si>
  <si>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</si>
  <si>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</si>
  <si>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</si>
  <si>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</si>
  <si>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</si>
  <si>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</si>
  <si>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</si>
  <si>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</si>
  <si>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</si>
  <si>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</si>
  <si>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</si>
  <si>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</si>
  <si>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</si>
  <si>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</si>
  <si>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</si>
  <si>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</si>
  <si>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</si>
  <si>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</si>
  <si>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</si>
  <si>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</si>
  <si>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</si>
  <si>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</si>
  <si>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</si>
  <si>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</si>
  <si>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</si>
  <si>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</si>
  <si>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</si>
  <si>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</si>
  <si>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</si>
  <si>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</si>
  <si>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</si>
  <si>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</si>
  <si>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</si>
  <si>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</si>
  <si>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</si>
  <si>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</si>
  <si>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</si>
  <si>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</si>
  <si>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</si>
  <si>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</si>
  <si>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</si>
  <si>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</si>
  <si>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</si>
  <si>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</si>
  <si>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</si>
  <si>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</si>
  <si>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</si>
  <si>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</si>
  <si>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</si>
  <si>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</si>
  <si>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</si>
  <si>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</si>
  <si>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</si>
  <si>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</si>
  <si>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</si>
  <si>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</si>
  <si>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</si>
  <si>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</si>
  <si>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</si>
  <si>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</si>
  <si>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</si>
  <si>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</si>
  <si>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</si>
  <si>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</si>
  <si>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</si>
  <si>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</si>
  <si>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</si>
  <si>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</si>
  <si>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</si>
  <si>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</si>
  <si>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</si>
  <si>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</si>
  <si>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</si>
  <si>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</si>
  <si>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</si>
  <si>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</si>
  <si>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</si>
  <si>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</si>
  <si>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</si>
  <si>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</si>
  <si>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</si>
  <si>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</si>
  <si>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</si>
  <si>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</si>
  <si>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</si>
  <si>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</si>
  <si>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</si>
  <si>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</si>
  <si>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</si>
  <si>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</si>
  <si>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</si>
  <si>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</si>
  <si>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</si>
  <si>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</si>
  <si>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</si>
  <si>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</si>
  <si>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</si>
  <si>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</si>
  <si>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</si>
  <si>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</si>
  <si>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</si>
  <si>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</si>
  <si>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</si>
  <si>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</si>
  <si>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</si>
  <si>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</si>
  <si>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</si>
  <si>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</si>
  <si>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</si>
  <si>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</si>
  <si>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</si>
  <si>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</si>
  <si>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</si>
  <si>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</si>
  <si>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</si>
  <si>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</si>
  <si>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</si>
  <si>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</si>
  <si>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</si>
  <si>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</si>
  <si>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</si>
  <si>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</si>
  <si>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</si>
  <si>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</si>
  <si>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</si>
  <si>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</si>
  <si>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</si>
  <si>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</si>
  <si>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</si>
  <si>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</si>
  <si>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</si>
  <si>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</si>
  <si>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</si>
  <si>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</si>
  <si>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</si>
  <si>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</si>
  <si>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</si>
  <si>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</si>
  <si>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</si>
  <si>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</si>
  <si>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</si>
  <si>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</si>
  <si>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</si>
  <si>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</si>
  <si>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</si>
  <si>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</si>
  <si>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</si>
  <si>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</si>
  <si>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</si>
  <si>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</si>
  <si>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</si>
  <si>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</si>
  <si>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</si>
  <si>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</si>
  <si>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</si>
  <si>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</si>
  <si>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</si>
  <si>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</si>
  <si>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</si>
  <si>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</si>
  <si>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</si>
  <si>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</si>
  <si>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</si>
  <si>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</si>
  <si>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</si>
  <si>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</si>
  <si>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</si>
  <si>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</si>
  <si>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</si>
  <si>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</si>
  <si>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</si>
  <si>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</si>
  <si>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</si>
  <si>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</si>
  <si>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</si>
  <si>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</si>
  <si>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</si>
  <si>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</si>
  <si>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</si>
  <si>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</si>
  <si>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</si>
  <si>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</si>
  <si>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</si>
  <si>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</si>
  <si>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</si>
  <si>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</si>
  <si>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</si>
  <si>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</si>
  <si>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</si>
  <si>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</si>
  <si>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</si>
  <si>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</si>
  <si>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</si>
  <si>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</si>
  <si>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</si>
  <si>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</si>
  <si>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</si>
  <si>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</si>
  <si>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</si>
  <si>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</si>
  <si>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</si>
  <si>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</si>
  <si>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</si>
  <si>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</si>
  <si>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</si>
  <si>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</si>
  <si>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</si>
  <si>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</si>
  <si>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</si>
  <si>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</si>
  <si>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</si>
  <si>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</si>
  <si>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</si>
  <si>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</si>
  <si>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</si>
  <si>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</si>
  <si>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</si>
  <si>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</si>
  <si>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</si>
  <si>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</si>
  <si>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</si>
  <si>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</si>
  <si>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</si>
  <si>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</si>
  <si>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</si>
  <si>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</si>
  <si>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</si>
  <si>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</si>
  <si>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</si>
  <si>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</si>
  <si>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</si>
  <si>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</si>
  <si>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</si>
  <si>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</si>
  <si>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</si>
  <si>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</si>
  <si>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</si>
  <si>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</si>
  <si>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</si>
  <si>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</si>
  <si>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</si>
  <si>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</si>
  <si>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</si>
  <si>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</si>
  <si>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</si>
  <si>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</si>
  <si>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</si>
  <si>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</si>
  <si>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</si>
  <si>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</si>
  <si>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</si>
  <si>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</si>
  <si>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</si>
  <si>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</si>
  <si>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</si>
  <si>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</si>
  <si>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</si>
  <si>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</si>
  <si>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</si>
  <si>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</si>
  <si>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</si>
  <si>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</si>
  <si>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</si>
  <si>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</si>
  <si>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</si>
  <si>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</si>
  <si>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</si>
  <si>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</si>
  <si>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</si>
  <si>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</si>
  <si>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</si>
  <si>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</si>
  <si>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</si>
  <si>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</si>
  <si>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</si>
  <si>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</si>
  <si>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</si>
  <si>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</si>
  <si>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</si>
  <si>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</si>
  <si>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</si>
  <si>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</si>
  <si>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</si>
  <si>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</si>
  <si>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</si>
  <si>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</si>
  <si>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</si>
  <si>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</si>
  <si>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</si>
  <si>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</si>
  <si>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</si>
  <si>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</si>
  <si>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</si>
  <si>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</si>
  <si>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</si>
  <si>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</si>
  <si>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</si>
  <si>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</si>
  <si>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</si>
  <si>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</si>
  <si>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</si>
  <si>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</si>
  <si>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</si>
  <si>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</si>
  <si>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</si>
  <si>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</si>
  <si>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</si>
  <si>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</si>
  <si>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</si>
  <si>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</si>
  <si>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</si>
  <si>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</si>
  <si>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</si>
  <si>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</si>
  <si>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</si>
  <si>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</si>
  <si>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</si>
  <si>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</si>
  <si>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</si>
  <si>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</si>
  <si>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</si>
  <si>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</si>
  <si>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</si>
  <si>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</si>
  <si>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</si>
  <si>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</si>
  <si>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</si>
  <si>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</si>
  <si>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</si>
  <si>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</si>
  <si>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</si>
  <si>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</si>
  <si>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</si>
  <si>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</si>
  <si>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</si>
  <si>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</si>
  <si>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</si>
  <si>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</si>
  <si>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</si>
  <si>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</si>
  <si>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</si>
  <si>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</si>
  <si>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</si>
  <si>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</si>
  <si>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</si>
  <si>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</si>
  <si>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</si>
  <si>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</si>
  <si>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</si>
  <si>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</si>
  <si>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</si>
  <si>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</si>
  <si>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</si>
  <si>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</si>
  <si>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</si>
  <si>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</si>
  <si>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</si>
  <si>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</si>
  <si>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</si>
  <si>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</si>
  <si>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</si>
  <si>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</si>
  <si>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</si>
  <si>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</si>
  <si>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</si>
  <si>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</si>
  <si>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</si>
  <si>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</si>
  <si>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</si>
  <si>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</si>
  <si>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</si>
  <si>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</si>
  <si>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</si>
  <si>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</si>
  <si>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</si>
  <si>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</si>
  <si>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</si>
  <si>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</si>
  <si>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</si>
  <si>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</si>
  <si>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</si>
  <si>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</si>
  <si>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</si>
  <si>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</si>
  <si>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</si>
  <si>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</si>
  <si>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</si>
  <si>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</si>
  <si>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</si>
  <si>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</si>
  <si>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</si>
  <si>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</si>
  <si>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</si>
  <si>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</si>
  <si>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</si>
  <si>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</si>
  <si>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</si>
  <si>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</si>
  <si>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</si>
  <si>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</si>
  <si>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</si>
  <si>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</si>
  <si>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</si>
  <si>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</si>
  <si>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</si>
  <si>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</si>
  <si>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</si>
  <si>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</si>
  <si>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</si>
  <si>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</si>
  <si>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</si>
  <si>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</si>
  <si>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</si>
  <si>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</si>
  <si>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</si>
  <si>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</si>
  <si>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</si>
  <si>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</si>
  <si>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</si>
  <si>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</si>
  <si>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</si>
  <si>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</si>
  <si>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</si>
  <si>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</si>
  <si>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</si>
  <si>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</si>
  <si>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</si>
  <si>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</si>
  <si>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</si>
  <si>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</si>
  <si>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</si>
  <si>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</si>
  <si>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</si>
  <si>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</si>
  <si>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</si>
  <si>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</si>
  <si>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</si>
  <si>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</si>
  <si>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</si>
  <si>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</si>
  <si>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</si>
  <si>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</si>
  <si>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</si>
  <si>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</si>
  <si>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</si>
  <si>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</si>
  <si>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</si>
  <si>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</si>
  <si>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</si>
  <si>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</si>
  <si>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</si>
  <si>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</si>
  <si>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</si>
  <si>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</si>
  <si>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</si>
  <si>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</si>
  <si>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</si>
  <si>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</si>
  <si>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</si>
  <si>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</si>
  <si>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</si>
  <si>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</si>
  <si>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</si>
  <si>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</si>
  <si>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</si>
  <si>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</si>
  <si>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</si>
  <si>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</si>
  <si>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</si>
  <si>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</si>
  <si>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</si>
  <si>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</si>
  <si>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</si>
  <si>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</si>
  <si>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</si>
  <si>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</si>
  <si>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</si>
  <si>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</si>
  <si>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</si>
  <si>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</si>
  <si>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</si>
  <si>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</si>
  <si>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</si>
  <si>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</si>
  <si>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</si>
  <si>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</si>
  <si>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</si>
  <si>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</si>
  <si>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</si>
  <si>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</si>
  <si>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</si>
  <si>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</si>
  <si>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</si>
  <si>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</si>
  <si>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</si>
  <si>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</si>
  <si>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</si>
  <si>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</si>
  <si>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</si>
  <si>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</si>
  <si>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</si>
  <si>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</si>
  <si>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</si>
  <si>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</si>
  <si>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</si>
  <si>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</si>
  <si>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</si>
  <si>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</si>
  <si>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</si>
  <si>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</si>
  <si>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</si>
  <si>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</si>
  <si>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</si>
  <si>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</si>
  <si>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</si>
  <si>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</si>
  <si>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</si>
  <si>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</si>
  <si>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</si>
  <si>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</si>
  <si>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</si>
  <si>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</si>
  <si>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</si>
  <si>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</si>
  <si>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</si>
  <si>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</si>
  <si>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</si>
  <si>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</si>
  <si>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</si>
  <si>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</si>
  <si>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</si>
  <si>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</si>
  <si>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</si>
  <si>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</si>
  <si>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</si>
  <si>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</si>
  <si>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</si>
  <si>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</si>
  <si>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</si>
  <si>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</si>
  <si>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</si>
  <si>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</si>
  <si>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</si>
  <si>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</si>
  <si>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</si>
  <si>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</si>
  <si>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</si>
  <si>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</si>
  <si>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</si>
  <si>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</si>
  <si>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</si>
  <si>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</si>
  <si>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</si>
  <si>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</si>
  <si>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</si>
  <si>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</si>
  <si>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</si>
  <si>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</si>
  <si>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</si>
  <si>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</si>
  <si>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</si>
  <si>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</si>
  <si>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</si>
  <si>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</si>
  <si>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</si>
  <si>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</si>
  <si>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</si>
  <si>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</si>
  <si>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</si>
  <si>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</si>
  <si>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</si>
  <si>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</si>
  <si>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</si>
  <si>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</si>
  <si>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</si>
  <si>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</si>
  <si>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</si>
  <si>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</si>
  <si>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</si>
  <si>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</si>
  <si>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</si>
  <si>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</si>
  <si>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</si>
  <si>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</si>
  <si>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</si>
  <si>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</si>
  <si>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</si>
  <si>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</si>
  <si>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</si>
  <si>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</si>
  <si>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</si>
  <si>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</si>
  <si>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</si>
  <si>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</si>
  <si>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</si>
  <si>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</si>
  <si>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</si>
  <si>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</si>
  <si>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</si>
  <si>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</si>
  <si>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</si>
  <si>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</si>
  <si>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</si>
  <si>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</si>
  <si>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</si>
  <si>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</si>
  <si>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</si>
  <si>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</si>
  <si>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</si>
  <si>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</si>
  <si>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</si>
  <si>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</si>
  <si>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</si>
  <si>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</si>
  <si>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</si>
  <si>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</si>
  <si>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</si>
  <si>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</si>
  <si>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</si>
  <si>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</si>
  <si>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</si>
  <si>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</si>
  <si>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</si>
  <si>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</si>
  <si>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</si>
  <si>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</si>
  <si>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</si>
  <si>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</si>
  <si>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</si>
  <si>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</si>
  <si>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</si>
  <si>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</si>
  <si>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</si>
  <si>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</si>
  <si>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</si>
  <si>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</si>
  <si>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</si>
  <si>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</si>
  <si>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</si>
  <si>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</si>
  <si>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</si>
  <si>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</si>
  <si>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</si>
  <si>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</si>
  <si>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</si>
  <si>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</si>
  <si>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</si>
  <si>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</si>
  <si>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</si>
  <si>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</si>
  <si>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</si>
  <si>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</si>
  <si>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</si>
  <si>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</si>
  <si>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</si>
  <si>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</si>
  <si>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</si>
  <si>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</si>
  <si>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</si>
  <si>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</si>
  <si>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</si>
  <si>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</si>
  <si>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</si>
  <si>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</si>
  <si>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</si>
  <si>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</si>
  <si>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</si>
  <si>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</si>
  <si>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</si>
  <si>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</si>
  <si>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</si>
  <si>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</si>
  <si>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</si>
  <si>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</si>
  <si>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</si>
  <si>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</si>
  <si>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</si>
  <si>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</si>
  <si>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</si>
  <si>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</si>
  <si>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</si>
  <si>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</si>
  <si>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</si>
  <si>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</si>
  <si>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</si>
  <si>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</si>
  <si>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</si>
  <si>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</si>
  <si>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</si>
  <si>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</si>
  <si>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</si>
  <si>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</si>
  <si>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</si>
  <si>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</si>
  <si>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</si>
  <si>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</si>
  <si>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</si>
  <si>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</si>
  <si>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</si>
  <si>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</si>
  <si>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</si>
  <si>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</si>
  <si>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</si>
  <si>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</si>
  <si>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</si>
  <si>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</si>
  <si>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</si>
  <si>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</si>
  <si>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</si>
  <si>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</si>
  <si>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</si>
  <si>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</si>
  <si>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</si>
  <si>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</si>
  <si>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</si>
  <si>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</si>
  <si>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</si>
  <si>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</si>
  <si>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</si>
  <si>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</si>
  <si>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</si>
  <si>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</si>
  <si>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</si>
  <si>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</si>
  <si>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</si>
  <si>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</si>
  <si>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</si>
  <si>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</si>
  <si>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</si>
  <si>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</si>
  <si>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</si>
  <si>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</si>
  <si>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</si>
  <si>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</si>
  <si>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</si>
  <si>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</si>
  <si>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</si>
  <si>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</si>
  <si>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</si>
  <si>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</si>
  <si>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</si>
  <si>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</si>
  <si>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</si>
  <si>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</si>
  <si>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</si>
  <si>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</si>
  <si>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</si>
  <si>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</si>
  <si>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</si>
  <si>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</si>
  <si>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</si>
  <si>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</si>
  <si>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</si>
  <si>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</si>
  <si>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</si>
  <si>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</si>
  <si>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</si>
  <si>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</si>
  <si>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</si>
  <si>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</si>
  <si>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</si>
  <si>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</si>
  <si>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</si>
  <si>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</si>
  <si>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</si>
  <si>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</si>
  <si>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</si>
  <si>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</si>
  <si>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</si>
  <si>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</si>
  <si>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</si>
  <si>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</si>
  <si>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</si>
  <si>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</si>
  <si>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</si>
  <si>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</si>
  <si>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</si>
  <si>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</si>
  <si>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</si>
  <si>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</si>
  <si>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</si>
  <si>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</si>
  <si>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</si>
  <si>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</si>
  <si>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</si>
  <si>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</si>
  <si>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</si>
  <si>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</si>
  <si>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</si>
  <si>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</si>
  <si>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</si>
  <si>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</si>
  <si>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</si>
  <si>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</si>
  <si>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</si>
  <si>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</si>
  <si>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</si>
  <si>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</si>
  <si>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</si>
  <si>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</si>
  <si>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</si>
  <si>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</si>
  <si>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</si>
  <si>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</si>
  <si>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</si>
  <si>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</si>
  <si>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</si>
  <si>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</si>
  <si>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</si>
  <si>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</si>
  <si>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</si>
  <si>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</si>
  <si>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</si>
  <si>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</si>
  <si>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</si>
  <si>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</si>
  <si>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</si>
  <si>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</si>
  <si>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</si>
  <si>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</si>
  <si>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</si>
  <si>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</si>
  <si>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</si>
  <si>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</si>
  <si>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</si>
  <si>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</si>
  <si>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</si>
  <si>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</si>
  <si>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</si>
  <si>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</si>
  <si>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</si>
  <si>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</si>
  <si>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</si>
  <si>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</si>
  <si>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</si>
  <si>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</si>
  <si>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</si>
  <si>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</si>
  <si>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</si>
  <si>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</si>
  <si>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</si>
  <si>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</si>
  <si>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</si>
  <si>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</si>
  <si>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</si>
  <si>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</si>
  <si>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</si>
  <si>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</si>
  <si>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</si>
  <si>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</si>
  <si>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</si>
  <si>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</si>
  <si>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</si>
  <si>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</si>
  <si>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</si>
  <si>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</si>
  <si>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</si>
  <si>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</si>
  <si>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</si>
  <si>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</si>
  <si>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</si>
  <si>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</si>
  <si>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</si>
  <si>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</si>
  <si>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</si>
  <si>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</si>
  <si>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</si>
  <si>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</si>
  <si>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</si>
  <si>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</si>
  <si>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</si>
  <si>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</si>
  <si>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</si>
  <si>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</si>
  <si>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</si>
  <si>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</si>
  <si>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</si>
  <si>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</si>
  <si>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</si>
  <si>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</si>
  <si>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</si>
  <si>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</si>
  <si>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</si>
  <si>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</si>
  <si>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</si>
  <si>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</si>
  <si>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</si>
  <si>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</si>
  <si>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</si>
  <si>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</si>
  <si>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</si>
  <si>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</si>
  <si>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</si>
  <si>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</si>
  <si>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</si>
  <si>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</si>
  <si>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</si>
  <si>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</si>
  <si>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</si>
  <si>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</si>
  <si>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</si>
  <si>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</si>
  <si>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</si>
  <si>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</si>
  <si>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</si>
  <si>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</si>
  <si>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</si>
  <si>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</si>
  <si>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</si>
  <si>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</si>
  <si>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</si>
  <si>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</si>
  <si>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</si>
  <si>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</si>
  <si>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</si>
  <si>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</si>
  <si>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</si>
  <si>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</si>
  <si>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</si>
  <si>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</si>
  <si>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</si>
  <si>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</si>
  <si>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</si>
  <si>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</si>
  <si>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</si>
  <si>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</si>
  <si>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</si>
  <si>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</si>
  <si>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</si>
  <si>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</si>
  <si>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</si>
  <si>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</si>
  <si>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</si>
  <si>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</si>
  <si>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</si>
  <si>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</si>
  <si>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</si>
  <si>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</si>
  <si>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</si>
  <si>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</si>
  <si>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</si>
  <si>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</si>
  <si>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</si>
  <si>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</si>
  <si>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</si>
  <si>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</si>
  <si>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</si>
  <si>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</si>
  <si>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</si>
  <si>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</si>
  <si>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</si>
  <si>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</si>
  <si>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</si>
  <si>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</si>
  <si>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</si>
  <si>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</si>
  <si>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</si>
  <si>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</si>
  <si>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</si>
  <si>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</si>
  <si>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</si>
  <si>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</si>
  <si>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</si>
  <si>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</si>
  <si>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</si>
  <si>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</si>
  <si>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</si>
  <si>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</si>
  <si>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</si>
  <si>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</si>
  <si>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</si>
  <si>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</si>
  <si>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</si>
  <si>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</si>
  <si>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</si>
  <si>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</si>
  <si>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</si>
  <si>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</si>
  <si>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</si>
  <si>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</si>
  <si>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</si>
  <si>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</si>
  <si>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</si>
  <si>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</si>
  <si>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</si>
  <si>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</si>
  <si>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</si>
  <si>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</si>
  <si>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</si>
  <si>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</si>
  <si>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</si>
  <si>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</si>
  <si>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</si>
  <si>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</si>
  <si>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</si>
  <si>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</si>
  <si>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</si>
  <si>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</si>
  <si>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</si>
  <si>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</si>
  <si>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</si>
  <si>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</si>
  <si>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</si>
  <si>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</si>
  <si>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</si>
  <si>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</si>
  <si>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</si>
  <si>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</si>
  <si>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</si>
  <si>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</si>
  <si>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</si>
  <si>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</si>
  <si>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</si>
  <si>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</si>
  <si>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</si>
  <si>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</si>
  <si>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</si>
  <si>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</si>
  <si>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</si>
  <si>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</si>
  <si>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</si>
  <si>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</si>
  <si>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</si>
  <si>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</si>
  <si>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</si>
  <si>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</si>
  <si>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</si>
  <si>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</si>
  <si>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</si>
  <si>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</si>
  <si>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</si>
  <si>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</si>
  <si>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</si>
  <si>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</si>
  <si>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</si>
  <si>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</si>
  <si>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</si>
  <si>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</si>
  <si>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</si>
  <si>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</si>
  <si>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</si>
  <si>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</si>
  <si>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</si>
  <si>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</si>
  <si>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</si>
  <si>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</si>
  <si>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</si>
  <si>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</si>
  <si>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</si>
  <si>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</si>
  <si>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</si>
  <si>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</si>
  <si>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</si>
  <si>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</si>
  <si>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</si>
  <si>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</si>
  <si>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</si>
  <si>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</si>
  <si>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</si>
  <si>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</si>
  <si>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</si>
  <si>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</si>
  <si>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</si>
  <si>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</si>
  <si>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</si>
  <si>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</si>
  <si>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</si>
  <si>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</si>
  <si>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</si>
  <si>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</si>
  <si>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</si>
  <si>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</si>
  <si>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</si>
  <si>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</si>
  <si>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</si>
  <si>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</si>
  <si>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</si>
  <si>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</si>
  <si>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</si>
  <si>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</si>
  <si>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</si>
  <si>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</si>
  <si>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</si>
  <si>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</si>
  <si>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</si>
  <si>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</si>
  <si>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</si>
  <si>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</si>
  <si>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</si>
  <si>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</si>
  <si>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</si>
  <si>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</si>
  <si>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</si>
  <si>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</si>
  <si>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</si>
  <si>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</si>
  <si>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</si>
  <si>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</si>
  <si>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</si>
  <si>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</si>
  <si>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</si>
  <si>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</si>
  <si>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</si>
  <si>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</si>
  <si>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</si>
  <si>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</si>
  <si>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</si>
  <si>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</si>
  <si>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</si>
  <si>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</si>
  <si>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</si>
  <si>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</si>
  <si>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</si>
  <si>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</si>
  <si>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</si>
  <si>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</si>
  <si>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</si>
  <si>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</si>
  <si>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</si>
  <si>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</si>
  <si>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</si>
  <si>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</si>
  <si>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</si>
  <si>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</si>
  <si>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</si>
  <si>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</si>
  <si>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</si>
  <si>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</si>
  <si>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</si>
  <si>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</si>
  <si>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</si>
  <si>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</si>
  <si>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</si>
  <si>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</si>
  <si>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</si>
  <si>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</si>
  <si>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</si>
  <si>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</si>
  <si>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</si>
  <si>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</si>
  <si>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</si>
  <si>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</si>
  <si>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</si>
  <si>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</si>
  <si>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</si>
  <si>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</si>
  <si>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</si>
  <si>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</si>
  <si>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</si>
  <si>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</si>
  <si>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</si>
  <si>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</si>
  <si>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</si>
  <si>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</si>
  <si>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</si>
  <si>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</si>
  <si>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</si>
  <si>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</si>
  <si>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</si>
  <si>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</si>
  <si>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</si>
  <si>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</si>
  <si>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</si>
  <si>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</si>
  <si>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</si>
  <si>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</si>
  <si>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</si>
  <si>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</si>
  <si>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</si>
  <si>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</si>
  <si>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</si>
  <si>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</si>
  <si>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</si>
  <si>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</si>
  <si>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</si>
  <si>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</si>
  <si>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</si>
  <si>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</si>
  <si>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</si>
  <si>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</si>
  <si>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</si>
  <si>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</si>
  <si>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</si>
  <si>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</si>
  <si>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</si>
  <si>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</si>
  <si>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</si>
  <si>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</si>
  <si>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</si>
  <si>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</si>
  <si>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</si>
  <si>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</si>
  <si>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</si>
  <si>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</si>
  <si>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</si>
  <si>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</si>
  <si>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</si>
  <si>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</si>
  <si>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</si>
  <si>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</si>
  <si>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</si>
  <si>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</si>
  <si>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</si>
  <si>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</si>
  <si>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</si>
  <si>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</si>
  <si>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</si>
  <si>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</si>
  <si>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</si>
  <si>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</si>
  <si>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</si>
  <si>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</si>
  <si>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</si>
  <si>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</si>
  <si>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</si>
  <si>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</si>
  <si>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</si>
  <si>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</si>
  <si>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</si>
  <si>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</si>
  <si>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</si>
  <si>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</si>
  <si>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</si>
  <si>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</si>
  <si>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</si>
  <si>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</si>
  <si>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</si>
  <si>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</si>
  <si>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</si>
  <si>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</si>
  <si>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</si>
  <si>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</si>
  <si>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</si>
  <si>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</si>
  <si>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</si>
  <si>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</si>
  <si>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</si>
  <si>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</si>
  <si>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</si>
  <si>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</si>
  <si>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</si>
  <si>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</si>
  <si>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</si>
  <si>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</si>
  <si>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</si>
  <si>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</si>
  <si>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</si>
  <si>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</si>
  <si>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</si>
  <si>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</si>
  <si>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</si>
  <si>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</si>
  <si>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</si>
  <si>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</si>
  <si>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</si>
  <si>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</si>
  <si>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</si>
  <si>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</si>
  <si>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</si>
  <si>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</si>
  <si>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</si>
  <si>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</si>
  <si>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</si>
  <si>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</si>
  <si>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</si>
  <si>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</si>
  <si>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</si>
  <si>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</si>
  <si>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</si>
  <si>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</si>
  <si>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</si>
  <si>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</si>
  <si>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</si>
  <si>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</si>
  <si>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</si>
  <si>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</si>
  <si>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</si>
  <si>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</si>
  <si>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</si>
  <si>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</si>
  <si>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</si>
  <si>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</si>
  <si>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</si>
  <si>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</si>
  <si>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</si>
  <si>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</si>
  <si>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</si>
  <si>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</si>
  <si>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</si>
  <si>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</si>
  <si>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</si>
  <si>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</si>
  <si>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</si>
  <si>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</si>
  <si>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</si>
  <si>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</si>
  <si>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</si>
  <si>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</si>
  <si>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</si>
  <si>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</si>
  <si>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</si>
  <si>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</si>
  <si>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</si>
  <si>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</si>
  <si>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</si>
  <si>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</si>
  <si>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</si>
  <si>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</si>
  <si>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</si>
  <si>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</si>
  <si>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</si>
  <si>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</si>
  <si>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</si>
  <si>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</si>
  <si>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</si>
  <si>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</si>
  <si>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</si>
  <si>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</si>
  <si>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</si>
  <si>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</si>
  <si>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</si>
  <si>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</si>
  <si>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</si>
  <si>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</si>
  <si>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</si>
  <si>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</si>
  <si>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</si>
  <si>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</si>
  <si>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</si>
  <si>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</si>
  <si>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</si>
  <si>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</si>
  <si>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</si>
  <si>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</si>
  <si>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</si>
  <si>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</si>
  <si>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</si>
  <si>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</si>
  <si>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</si>
  <si>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</si>
  <si>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</si>
  <si>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</si>
  <si>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</si>
  <si>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</si>
  <si>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</si>
  <si>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</si>
  <si>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</si>
  <si>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</si>
  <si>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</si>
  <si>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</si>
  <si>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</si>
  <si>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</si>
  <si>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</si>
  <si>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</si>
  <si>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</si>
  <si>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</si>
  <si>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</si>
  <si>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</si>
  <si>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</si>
  <si>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</si>
  <si>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</si>
  <si>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</si>
  <si>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</si>
  <si>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</si>
  <si>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</si>
  <si>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</si>
  <si>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</si>
  <si>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</si>
  <si>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</si>
  <si>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</si>
  <si>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</si>
  <si>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</si>
  <si>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</si>
  <si>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</si>
  <si>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</si>
  <si>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</si>
  <si>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</si>
  <si>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</si>
  <si>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</si>
  <si>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</si>
  <si>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</si>
  <si>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</si>
  <si>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</si>
  <si>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</si>
  <si>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</si>
  <si>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</si>
  <si>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</si>
  <si>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</si>
  <si>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</si>
  <si>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</si>
  <si>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</si>
  <si>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</si>
  <si>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</si>
  <si>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</si>
  <si>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</si>
  <si>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</si>
  <si>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</si>
  <si>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</si>
  <si>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</si>
  <si>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</si>
  <si>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</si>
  <si>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</si>
  <si>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</si>
  <si>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</si>
  <si>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</si>
  <si>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</si>
  <si>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</si>
  <si>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</si>
  <si>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</si>
  <si>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</si>
  <si>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</si>
  <si>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</si>
  <si>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</si>
  <si>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</si>
  <si>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</si>
  <si>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</si>
  <si>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</si>
  <si>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</si>
  <si>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</si>
  <si>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</si>
  <si>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</si>
  <si>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</si>
  <si>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</si>
  <si>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</si>
  <si>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</si>
  <si>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</si>
  <si>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</si>
  <si>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</si>
  <si>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</si>
  <si>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</si>
  <si>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</si>
  <si>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</si>
  <si>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</si>
  <si>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</si>
  <si>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</si>
  <si>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</si>
  <si>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</si>
  <si>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</si>
  <si>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</si>
  <si>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</si>
  <si>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</si>
  <si>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</si>
  <si>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</si>
  <si>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</si>
  <si>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</si>
  <si>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</si>
  <si>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</si>
  <si>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</si>
  <si>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</si>
  <si>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</si>
  <si>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</si>
  <si>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</si>
  <si>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</si>
  <si>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</si>
  <si>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</si>
  <si>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</si>
  <si>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</si>
  <si>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</si>
  <si>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</si>
  <si>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</si>
  <si>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</si>
  <si>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</si>
  <si>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</si>
  <si>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</si>
  <si>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</si>
  <si>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</si>
  <si>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</si>
  <si>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</si>
  <si>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</si>
  <si>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</si>
  <si>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</si>
  <si>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</si>
  <si>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</si>
  <si>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</si>
  <si>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</si>
  <si>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</si>
  <si>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</si>
  <si>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</si>
  <si>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</si>
  <si>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</si>
  <si>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</si>
  <si>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</si>
  <si>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</si>
  <si>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</si>
  <si>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</si>
  <si>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</si>
  <si>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</si>
  <si>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</si>
  <si>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</si>
  <si>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</si>
  <si>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</si>
  <si>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</si>
  <si>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</si>
  <si>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</si>
  <si>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</si>
  <si>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</si>
  <si>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</si>
  <si>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</si>
  <si>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</si>
  <si>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</si>
  <si>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</si>
  <si>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</si>
  <si>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</si>
  <si>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</si>
  <si>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</si>
  <si>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</si>
  <si>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</si>
  <si>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</si>
  <si>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</si>
  <si>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</si>
  <si>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</si>
  <si>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</si>
  <si>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</si>
  <si>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</si>
  <si>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</si>
  <si>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</si>
  <si>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</si>
  <si>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</si>
  <si>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</si>
  <si>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</si>
  <si>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</si>
  <si>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</si>
  <si>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</si>
  <si>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</si>
  <si>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</si>
  <si>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</si>
  <si>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</si>
  <si>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</si>
  <si>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</si>
  <si>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</si>
  <si>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</si>
  <si>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</si>
  <si>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</si>
  <si>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</si>
  <si>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</si>
  <si>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</si>
  <si>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</si>
  <si>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</si>
  <si>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</si>
  <si>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</si>
  <si>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</si>
  <si>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</si>
  <si>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</si>
  <si>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</si>
  <si>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</si>
  <si>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</si>
  <si>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</si>
  <si>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</si>
  <si>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</si>
  <si>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</si>
  <si>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</si>
  <si>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</si>
  <si>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</si>
  <si>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</si>
  <si>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</si>
  <si>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</si>
  <si>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</si>
  <si>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</si>
  <si>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</si>
  <si>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</si>
  <si>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</si>
  <si>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</si>
  <si>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</si>
  <si>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</si>
  <si>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</si>
  <si>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</si>
  <si>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</si>
  <si>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</si>
  <si>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</si>
  <si>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</si>
  <si>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</si>
  <si>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</si>
  <si>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</si>
  <si>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</si>
  <si>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</si>
  <si>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</si>
  <si>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</si>
  <si>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</si>
  <si>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</si>
  <si>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</si>
  <si>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</si>
  <si>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</si>
  <si>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</si>
  <si>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</si>
  <si>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</si>
  <si>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</si>
  <si>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</si>
  <si>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</si>
  <si>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</si>
  <si>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</si>
  <si>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</si>
  <si>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</si>
  <si>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</si>
  <si>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</si>
  <si>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</si>
  <si>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</si>
  <si>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</si>
  <si>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</si>
  <si>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</si>
  <si>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</si>
  <si>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</si>
  <si>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</si>
  <si>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</si>
  <si>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</si>
  <si>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</si>
  <si>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</si>
  <si>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</si>
  <si>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</si>
  <si>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</si>
  <si>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</si>
  <si>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</si>
  <si>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</si>
  <si>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</si>
  <si>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</si>
  <si>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</si>
  <si>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</si>
  <si>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</si>
  <si>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</si>
  <si>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</si>
  <si>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</si>
  <si>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</si>
  <si>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</si>
  <si>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</si>
  <si>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</si>
  <si>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</si>
  <si>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</si>
  <si>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</si>
  <si>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</si>
  <si>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</si>
  <si>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</si>
  <si>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</si>
  <si>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</si>
  <si>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</si>
  <si>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</si>
  <si>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</si>
  <si>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</si>
  <si>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</si>
  <si>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</si>
  <si>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</si>
  <si>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</si>
  <si>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</si>
  <si>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</si>
  <si>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</si>
  <si>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</si>
  <si>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</si>
  <si>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</si>
  <si>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</si>
  <si>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</si>
  <si>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</si>
  <si>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</si>
  <si>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</si>
  <si>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</si>
  <si>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</si>
  <si>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</si>
  <si>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</si>
  <si>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</si>
  <si>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</si>
  <si>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</si>
  <si>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</si>
  <si>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</si>
  <si>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</si>
  <si>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</si>
  <si>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</si>
  <si>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</si>
  <si>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</si>
  <si>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</si>
  <si>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</si>
  <si>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</si>
  <si>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</si>
  <si>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</si>
  <si>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</si>
  <si>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</si>
  <si>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</si>
  <si>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</si>
  <si>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</si>
  <si>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</si>
  <si>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</si>
  <si>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</si>
  <si>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</si>
  <si>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</si>
  <si>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</si>
  <si>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</si>
  <si>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</si>
  <si>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</si>
  <si>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</si>
  <si>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</si>
  <si>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</si>
  <si>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</si>
  <si>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</si>
  <si>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</si>
  <si>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</si>
  <si>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</si>
  <si>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</si>
  <si>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</si>
  <si>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</si>
  <si>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</si>
  <si>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</si>
  <si>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</si>
  <si>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</si>
  <si>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</si>
  <si>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</si>
  <si>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</si>
  <si>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</si>
  <si>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</si>
  <si>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</si>
  <si>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</si>
  <si>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</si>
  <si>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</si>
  <si>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</si>
  <si>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</si>
  <si>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</si>
  <si>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</si>
  <si>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</si>
  <si>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</si>
  <si>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</si>
  <si>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</si>
  <si>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</si>
  <si>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</si>
  <si>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</si>
  <si>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</si>
  <si>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</si>
  <si>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</si>
  <si>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</si>
  <si>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</si>
  <si>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</si>
  <si>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</si>
  <si>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</si>
  <si>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</si>
  <si>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</si>
  <si>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</si>
  <si>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</si>
  <si>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</si>
  <si>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</si>
  <si>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</si>
  <si>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</si>
  <si>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</si>
  <si>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</si>
  <si>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</si>
  <si>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</si>
  <si>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</si>
  <si>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</si>
  <si>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</si>
  <si>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</si>
  <si>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</si>
  <si>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</si>
  <si>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</si>
  <si>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</si>
  <si>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</si>
  <si>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</si>
  <si>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</si>
  <si>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</si>
  <si>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</si>
  <si>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</si>
  <si>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</si>
  <si>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</si>
  <si>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</si>
  <si>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</si>
  <si>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</si>
  <si>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</si>
  <si>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</si>
  <si>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</si>
  <si>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</si>
  <si>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</si>
  <si>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</si>
  <si>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</si>
  <si>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</si>
  <si>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</si>
  <si>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</si>
  <si>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</si>
  <si>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</si>
  <si>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</si>
  <si>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</si>
  <si>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</si>
  <si>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</si>
  <si>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</si>
  <si>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</si>
  <si>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</si>
  <si>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</si>
  <si>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</si>
  <si>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</si>
  <si>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</si>
  <si>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</si>
  <si>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</si>
  <si>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</si>
  <si>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</si>
  <si>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</si>
  <si>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</si>
  <si>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</si>
  <si>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</si>
  <si>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</si>
  <si>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</si>
  <si>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</si>
  <si>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</si>
  <si>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</si>
  <si>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</si>
  <si>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</si>
  <si>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</si>
  <si>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</si>
  <si>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</si>
  <si>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</si>
  <si>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</si>
  <si>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</si>
  <si>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</si>
  <si>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</si>
  <si>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</si>
  <si>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</si>
  <si>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</si>
  <si>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</si>
  <si>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</si>
  <si>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</si>
  <si>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</si>
  <si>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</si>
  <si>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</si>
  <si>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</si>
  <si>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</si>
  <si>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</si>
  <si>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</si>
  <si>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</si>
  <si>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</si>
  <si>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</si>
  <si>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</si>
  <si>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</si>
  <si>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</si>
  <si>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</si>
  <si>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</si>
  <si>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</si>
  <si>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</si>
  <si>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</si>
  <si>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</si>
  <si>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</si>
  <si>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</si>
  <si>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</si>
  <si>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</si>
  <si>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</si>
  <si>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</si>
  <si>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</si>
  <si>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</si>
  <si>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</si>
  <si>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</si>
  <si>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</si>
  <si>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</si>
  <si>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</si>
  <si>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</si>
  <si>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</si>
  <si>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</si>
  <si>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</si>
  <si>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</si>
  <si>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</si>
  <si>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</si>
  <si>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</si>
  <si>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</si>
  <si>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</si>
  <si>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</si>
  <si>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</si>
  <si>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</si>
  <si>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</si>
  <si>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</si>
  <si>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</si>
  <si>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</si>
  <si>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</si>
  <si>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</si>
  <si>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</si>
  <si>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</si>
  <si>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</si>
  <si>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</si>
  <si>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</si>
  <si>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</si>
  <si>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</si>
  <si>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</si>
  <si>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</si>
  <si>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</si>
  <si>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</si>
  <si>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</si>
  <si>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</si>
  <si>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</si>
  <si>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</si>
  <si>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</si>
  <si>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</si>
  <si>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</si>
  <si>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</si>
  <si>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</si>
  <si>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</si>
  <si>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</si>
  <si>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</si>
  <si>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</si>
  <si>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</si>
  <si>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</si>
  <si>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</si>
  <si>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</si>
  <si>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</si>
  <si>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</si>
  <si>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</si>
  <si>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</si>
  <si>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</si>
  <si>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</si>
  <si>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</si>
  <si>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</si>
  <si>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</si>
  <si>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</si>
  <si>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</si>
  <si>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</si>
  <si>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</si>
  <si>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</si>
  <si>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</si>
  <si>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</si>
  <si>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</si>
  <si>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</si>
  <si>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</si>
  <si>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</si>
  <si>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</si>
  <si>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</si>
  <si>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</si>
  <si>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</si>
  <si>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</si>
  <si>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</si>
  <si>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</si>
  <si>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</si>
  <si>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</si>
  <si>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</si>
  <si>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</si>
  <si>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</si>
  <si>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</si>
  <si>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</si>
  <si>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</si>
  <si>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</si>
  <si>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</si>
  <si>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</si>
  <si>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</si>
  <si>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</si>
  <si>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</si>
  <si>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</si>
  <si>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</si>
  <si>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</si>
  <si>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</si>
  <si>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</si>
  <si>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</si>
  <si>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</si>
  <si>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</si>
  <si>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</si>
  <si>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</si>
  <si>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</si>
  <si>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</si>
  <si>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</si>
  <si>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</si>
  <si>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</si>
  <si>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</si>
  <si>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</si>
  <si>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</si>
  <si>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</si>
  <si>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</si>
  <si>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</si>
  <si>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</si>
  <si>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</si>
  <si>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</si>
  <si>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</si>
  <si>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</si>
  <si>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</si>
  <si>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</si>
  <si>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</si>
  <si>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</si>
  <si>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</si>
  <si>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</si>
  <si>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</si>
  <si>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</si>
  <si>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</si>
  <si>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</si>
  <si>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</si>
  <si>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</si>
  <si>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</si>
  <si>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</si>
  <si>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</si>
  <si>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</si>
  <si>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</si>
  <si>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</si>
  <si>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</si>
  <si>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</si>
  <si>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</si>
  <si>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</si>
  <si>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</si>
  <si>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</si>
  <si>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</si>
  <si>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</si>
  <si>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</si>
  <si>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</si>
  <si>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</si>
  <si>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</si>
  <si>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</si>
  <si>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</si>
  <si>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</si>
  <si>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</si>
  <si>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</si>
  <si>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</si>
  <si>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</si>
  <si>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</si>
  <si>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</si>
  <si>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</si>
  <si>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</si>
  <si>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</si>
  <si>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</si>
  <si>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</si>
  <si>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</si>
  <si>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</si>
  <si>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</si>
  <si>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</si>
  <si>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</si>
  <si>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</si>
  <si>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</si>
  <si>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</si>
  <si>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</si>
  <si>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</si>
  <si>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</si>
  <si>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</si>
  <si>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</si>
  <si>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</si>
  <si>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</si>
  <si>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</si>
  <si>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</si>
  <si>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</si>
  <si>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</si>
  <si>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</si>
  <si>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</si>
  <si>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</si>
  <si>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</si>
  <si>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</si>
  <si>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</si>
  <si>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</si>
  <si>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</si>
  <si>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</si>
  <si>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</si>
  <si>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</si>
  <si>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</si>
  <si>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</si>
  <si>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</si>
  <si>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</si>
  <si>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</si>
  <si>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</si>
  <si>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</si>
  <si>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</si>
  <si>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</si>
  <si>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</si>
  <si>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</si>
  <si>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</si>
  <si>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</si>
  <si>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</si>
  <si>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</si>
  <si>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</si>
  <si>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</si>
  <si>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</si>
  <si>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</si>
  <si>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</si>
  <si>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</si>
  <si>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</si>
  <si>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</si>
  <si>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</si>
  <si>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</si>
  <si>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</si>
  <si>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</si>
  <si>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</si>
  <si>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</si>
  <si>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</si>
  <si>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</si>
  <si>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</si>
  <si>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</si>
  <si>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</si>
  <si>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</si>
  <si>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</si>
  <si>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</si>
  <si>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</si>
  <si>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</si>
  <si>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</si>
  <si>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</si>
  <si>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</si>
  <si>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</si>
  <si>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</si>
  <si>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</si>
  <si>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</si>
  <si>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</si>
  <si>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</si>
  <si>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</si>
  <si>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</si>
  <si>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</si>
  <si>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</si>
  <si>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</si>
  <si>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</si>
  <si>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</si>
  <si>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</si>
  <si>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</si>
  <si>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</si>
  <si>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</si>
  <si>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</si>
  <si>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</si>
  <si>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</si>
  <si>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</si>
  <si>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</si>
  <si>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</si>
  <si>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</si>
  <si>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</si>
  <si>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</si>
  <si>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</si>
  <si>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</si>
  <si>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</si>
  <si>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</si>
  <si>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</si>
  <si>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</si>
  <si>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</si>
  <si>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</si>
  <si>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</si>
  <si>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</si>
  <si>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</si>
  <si>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</si>
  <si>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</si>
  <si>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</si>
  <si>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</si>
  <si>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</si>
  <si>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</si>
  <si>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</si>
  <si>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</si>
  <si>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</si>
  <si>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</si>
  <si>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</si>
  <si>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</si>
  <si>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</si>
  <si>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</si>
  <si>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</si>
  <si>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</si>
  <si>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</si>
  <si>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</si>
  <si>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</si>
  <si>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</si>
  <si>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</si>
  <si>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</si>
  <si>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</si>
  <si>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</si>
  <si>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</si>
  <si>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</si>
  <si>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</si>
  <si>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</si>
  <si>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</si>
  <si>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</si>
  <si>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</si>
  <si>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</si>
  <si>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</si>
  <si>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</si>
  <si>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</si>
  <si>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</si>
  <si>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</si>
  <si>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</si>
  <si>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</si>
  <si>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</si>
  <si>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</si>
  <si>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</si>
  <si>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</si>
  <si>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</si>
  <si>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</si>
  <si>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</si>
  <si>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</si>
  <si>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</si>
  <si>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</si>
  <si>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</si>
  <si>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</si>
  <si>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</si>
  <si>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</si>
  <si>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</si>
  <si>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</si>
  <si>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</si>
  <si>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</si>
  <si>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</si>
  <si>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</si>
  <si>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</si>
  <si>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</si>
  <si>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</si>
  <si>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</si>
  <si>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</si>
  <si>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</si>
  <si>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</si>
  <si>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</si>
  <si>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</si>
  <si>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</si>
  <si>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</si>
  <si>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</si>
  <si>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</si>
  <si>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</si>
  <si>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</si>
  <si>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</si>
  <si>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</si>
  <si>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</si>
  <si>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</si>
  <si>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</si>
  <si>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</si>
  <si>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</si>
  <si>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</si>
  <si>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</si>
  <si>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</si>
  <si>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</si>
  <si>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</si>
  <si>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</si>
  <si>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</si>
  <si>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</si>
  <si>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</si>
  <si>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</si>
  <si>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</si>
  <si>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</si>
  <si>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</si>
  <si>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</si>
  <si>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</si>
  <si>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</si>
  <si>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</si>
  <si>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</si>
  <si>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</si>
  <si>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</si>
  <si>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</si>
  <si>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</si>
  <si>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</si>
  <si>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</si>
  <si>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</si>
  <si>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</si>
  <si>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</si>
  <si>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</si>
  <si>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</si>
  <si>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</si>
  <si>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</si>
  <si>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</si>
  <si>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</si>
  <si>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</si>
  <si>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</si>
  <si>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</si>
  <si>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</si>
  <si>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</si>
  <si>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</si>
  <si>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</si>
  <si>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</si>
  <si>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</si>
  <si>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</si>
  <si>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</si>
  <si>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</si>
  <si>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</si>
  <si>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</si>
  <si>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</si>
  <si>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</si>
  <si>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</si>
  <si>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</si>
  <si>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</si>
  <si>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</si>
  <si>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</si>
  <si>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</si>
  <si>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</si>
  <si>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</si>
  <si>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</si>
  <si>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</si>
  <si>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</si>
  <si>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</si>
  <si>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</si>
  <si>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</si>
  <si>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</si>
  <si>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</si>
  <si>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</si>
  <si>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</si>
  <si>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</si>
  <si>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</si>
  <si>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</si>
  <si>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</si>
  <si>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</si>
  <si>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</si>
  <si>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</si>
  <si>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</si>
  <si>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</si>
  <si>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</si>
  <si>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</si>
  <si>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</si>
  <si>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</si>
  <si>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</si>
  <si>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</si>
  <si>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</si>
  <si>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</si>
  <si>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</si>
  <si>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</si>
  <si>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</si>
  <si>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</si>
  <si>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</si>
  <si>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</si>
  <si>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</si>
  <si>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</si>
  <si>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</si>
  <si>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</si>
  <si>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</si>
  <si>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</si>
  <si>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</si>
  <si>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</si>
  <si>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</si>
  <si>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</si>
  <si>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</si>
  <si>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</si>
  <si>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</si>
  <si>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</si>
  <si>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</si>
  <si>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</si>
  <si>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</si>
  <si>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</si>
  <si>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</si>
  <si>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</si>
  <si>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</si>
  <si>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</si>
  <si>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</si>
  <si>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</si>
  <si>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</si>
  <si>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</si>
  <si>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</si>
  <si>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</si>
  <si>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</si>
  <si>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</si>
  <si>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</si>
  <si>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</si>
  <si>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</si>
  <si>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</si>
  <si>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</si>
  <si>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</si>
  <si>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</si>
  <si>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</si>
  <si>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</si>
  <si>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</si>
  <si>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</si>
  <si>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</si>
  <si>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</si>
  <si>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</si>
  <si>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</si>
  <si>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</si>
  <si>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</si>
  <si>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</si>
  <si>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</si>
  <si>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</si>
  <si>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</si>
  <si>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</si>
  <si>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</si>
  <si>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</si>
  <si>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</si>
  <si>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</si>
  <si>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</si>
  <si>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</si>
  <si>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</si>
  <si>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</si>
  <si>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</si>
  <si>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</si>
  <si>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</si>
  <si>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</si>
  <si>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</si>
  <si>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</si>
  <si>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</si>
  <si>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</si>
  <si>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</si>
  <si>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</si>
  <si>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</si>
  <si>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</si>
  <si>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</si>
  <si>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</si>
  <si>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</si>
  <si>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</si>
  <si>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</si>
  <si>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</si>
  <si>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</si>
  <si>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</si>
  <si>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</si>
  <si>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</si>
  <si>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</si>
  <si>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</si>
  <si>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</si>
  <si>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</si>
  <si>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</si>
  <si>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</si>
  <si>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</si>
  <si>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</si>
  <si>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</si>
  <si>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</si>
  <si>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</si>
  <si>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</si>
  <si>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</si>
  <si>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</si>
  <si>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</si>
  <si>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</si>
  <si>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</si>
  <si>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</si>
  <si>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</si>
  <si>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</si>
  <si>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</si>
  <si>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</si>
  <si>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</si>
  <si>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</si>
  <si>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</si>
  <si>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</si>
  <si>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</si>
  <si>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</si>
  <si>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</si>
  <si>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</si>
  <si>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</si>
  <si>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</si>
  <si>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</si>
  <si>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</si>
  <si>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</si>
  <si>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</si>
  <si>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</si>
  <si>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</si>
  <si>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</si>
  <si>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</si>
  <si>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</si>
  <si>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</si>
  <si>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</si>
  <si>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</si>
  <si>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</si>
  <si>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</si>
  <si>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</si>
  <si>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</si>
  <si>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</si>
  <si>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</si>
  <si>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</si>
  <si>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</si>
  <si>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</si>
  <si>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</si>
  <si>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</si>
  <si>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</si>
  <si>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</si>
  <si>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</si>
  <si>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</si>
  <si>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</si>
  <si>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</si>
  <si>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</si>
  <si>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</si>
  <si>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</si>
  <si>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</si>
  <si>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</si>
  <si>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</si>
  <si>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</si>
  <si>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</si>
  <si>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</si>
  <si>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</si>
  <si>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</si>
  <si>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</si>
  <si>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</si>
  <si>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</si>
  <si>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</si>
  <si>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</si>
  <si>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</si>
  <si>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</si>
  <si>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</si>
  <si>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</si>
  <si>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</si>
  <si>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</si>
  <si>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</si>
  <si>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</si>
  <si>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</si>
  <si>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</si>
  <si>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</si>
  <si>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</si>
  <si>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</si>
  <si>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</si>
  <si>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</si>
  <si>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</si>
  <si>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</si>
  <si>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</si>
  <si>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</si>
  <si>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</si>
  <si>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</si>
  <si>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</si>
  <si>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</si>
  <si>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</si>
  <si>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</si>
  <si>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</si>
  <si>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</si>
  <si>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</si>
  <si>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</si>
  <si>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</si>
  <si>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</si>
  <si>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</si>
  <si>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</si>
  <si>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</si>
  <si>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</si>
  <si>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</si>
  <si>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</si>
  <si>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</si>
  <si>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</si>
  <si>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</si>
  <si>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</si>
  <si>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</si>
  <si>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</si>
  <si>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</si>
  <si>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</si>
  <si>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</si>
  <si>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</si>
  <si>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</si>
  <si>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</si>
  <si>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</si>
  <si>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</si>
  <si>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</si>
  <si>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</si>
  <si>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</si>
  <si>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</si>
  <si>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</si>
  <si>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</si>
  <si>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</si>
  <si>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</si>
  <si>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</si>
  <si>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</si>
  <si>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</si>
  <si>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</si>
  <si>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</si>
  <si>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</si>
  <si>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</si>
  <si>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</si>
  <si>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</si>
  <si>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</si>
  <si>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</si>
  <si>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</si>
  <si>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</si>
  <si>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</si>
  <si>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</si>
  <si>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</si>
  <si>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</si>
  <si>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</si>
  <si>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</si>
  <si>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</si>
  <si>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</si>
  <si>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</si>
  <si>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</si>
  <si>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</si>
  <si>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</si>
  <si>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</si>
  <si>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</si>
  <si>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</si>
  <si>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</si>
  <si>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</si>
  <si>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</si>
  <si>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</si>
  <si>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</si>
  <si>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</si>
  <si>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</si>
  <si>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</si>
  <si>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</si>
  <si>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</si>
  <si>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</si>
  <si>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</si>
  <si>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</si>
  <si>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</si>
  <si>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</si>
  <si>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</si>
  <si>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</si>
  <si>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</si>
  <si>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</si>
  <si>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</si>
  <si>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</si>
  <si>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</si>
  <si>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</si>
  <si>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</si>
  <si>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</si>
  <si>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</si>
  <si>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</si>
  <si>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</si>
  <si>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</si>
  <si>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</si>
  <si>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</si>
  <si>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</si>
  <si>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</si>
  <si>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</si>
  <si>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</si>
  <si>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</si>
  <si>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</si>
  <si>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</si>
  <si>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</si>
  <si>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</si>
  <si>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</si>
  <si>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</si>
  <si>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</si>
  <si>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</si>
  <si>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</si>
  <si>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</si>
  <si>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</si>
  <si>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</si>
  <si>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</si>
  <si>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</si>
  <si>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</si>
  <si>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</si>
  <si>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</si>
  <si>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</si>
  <si>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</si>
  <si>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</si>
  <si>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</si>
  <si>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</si>
  <si>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</si>
  <si>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</si>
  <si>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</si>
  <si>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</si>
  <si>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</si>
  <si>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</si>
  <si>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</si>
  <si>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</si>
  <si>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</si>
  <si>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</si>
  <si>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</si>
  <si>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</si>
  <si>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</si>
  <si>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</si>
  <si>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</si>
  <si>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</si>
  <si>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</si>
  <si>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</si>
  <si>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</si>
  <si>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</si>
  <si>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</si>
  <si>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</si>
  <si>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</si>
  <si>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</si>
  <si>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</si>
  <si>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</si>
  <si>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</si>
  <si>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</si>
  <si>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</si>
  <si>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</si>
  <si>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</si>
  <si>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</si>
  <si>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</si>
  <si>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</si>
  <si>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</si>
  <si>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</si>
  <si>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</si>
  <si>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</si>
  <si>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</si>
  <si>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</si>
  <si>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</si>
  <si>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</si>
  <si>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</si>
  <si>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</si>
  <si>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</si>
  <si>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</si>
  <si>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</si>
  <si>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</si>
  <si>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</si>
  <si>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</si>
  <si>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</si>
  <si>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</si>
  <si>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</si>
  <si>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</si>
  <si>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</si>
  <si>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</si>
  <si>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</si>
  <si>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</si>
  <si>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</si>
  <si>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</si>
  <si>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</si>
  <si>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</si>
  <si>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</si>
  <si>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</si>
  <si>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</si>
  <si>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</si>
  <si>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</si>
  <si>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</si>
  <si>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</si>
  <si>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</si>
  <si>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</si>
  <si>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</si>
  <si>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</si>
  <si>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</si>
  <si>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</si>
  <si>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</si>
  <si>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</si>
  <si>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</si>
  <si>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</si>
  <si>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</si>
  <si>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</si>
  <si>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</si>
  <si>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</si>
  <si>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</si>
  <si>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</si>
  <si>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</si>
  <si>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</si>
  <si>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</si>
  <si>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</si>
  <si>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</si>
  <si>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</si>
  <si>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</si>
  <si>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</si>
  <si>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</si>
  <si>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</si>
  <si>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</si>
  <si>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</si>
  <si>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</si>
  <si>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</si>
  <si>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</si>
  <si>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</si>
  <si>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</si>
  <si>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</si>
  <si>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</si>
  <si>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</si>
  <si>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</si>
  <si>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</si>
  <si>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</si>
  <si>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</si>
  <si>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</si>
  <si>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</si>
  <si>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</si>
  <si>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</si>
  <si>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</si>
  <si>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</si>
  <si>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</si>
  <si>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</si>
  <si>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</si>
  <si>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</si>
  <si>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</si>
  <si>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</si>
  <si>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</si>
  <si>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</si>
  <si>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</si>
  <si>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</si>
  <si>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</si>
  <si>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</si>
  <si>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</si>
  <si>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</si>
  <si>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</si>
  <si>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</si>
  <si>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</si>
  <si>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</si>
  <si>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</si>
  <si>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</si>
  <si>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</si>
  <si>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</si>
  <si>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</si>
  <si>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</si>
  <si>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</si>
  <si>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</si>
  <si>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</si>
  <si>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</si>
  <si>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</si>
  <si>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</si>
  <si>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</si>
  <si>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</si>
  <si>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</si>
  <si>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</si>
  <si>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</si>
  <si>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</si>
  <si>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</si>
  <si>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</si>
  <si>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</si>
  <si>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</si>
  <si>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</si>
  <si>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</si>
  <si>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</si>
  <si>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</si>
  <si>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</si>
  <si>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</si>
  <si>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</si>
  <si>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</si>
  <si>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</si>
  <si>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</si>
  <si>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</si>
  <si>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</si>
  <si>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</si>
  <si>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</si>
  <si>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</si>
  <si>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</si>
  <si>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</si>
  <si>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</si>
  <si>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</si>
  <si>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</si>
  <si>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</si>
  <si>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</si>
  <si>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</si>
  <si>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</si>
  <si>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</si>
  <si>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</si>
  <si>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</si>
  <si>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</si>
  <si>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</si>
  <si>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</si>
  <si>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</si>
  <si>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</si>
  <si>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</si>
  <si>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</si>
  <si>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</si>
  <si>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</si>
  <si>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</si>
  <si>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</si>
  <si>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</si>
  <si>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</si>
  <si>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</si>
  <si>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</si>
  <si>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</si>
  <si>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</si>
  <si>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</si>
  <si>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</si>
  <si>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</si>
  <si>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</si>
  <si>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</si>
  <si>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</si>
  <si>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</si>
  <si>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</si>
  <si>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</si>
  <si>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</si>
  <si>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</si>
  <si>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</si>
  <si>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</si>
  <si>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</si>
  <si>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</si>
  <si>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</si>
  <si>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</si>
  <si>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</si>
  <si>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</si>
  <si>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</si>
  <si>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</si>
  <si>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</si>
  <si>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</si>
  <si>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</si>
  <si>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</si>
  <si>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</si>
  <si>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</si>
  <si>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</si>
  <si>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</si>
  <si>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</si>
  <si>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</si>
  <si>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</si>
  <si>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</si>
  <si>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</si>
  <si>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</si>
  <si>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</si>
  <si>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</si>
  <si>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</si>
  <si>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</si>
  <si>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</si>
  <si>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</si>
  <si>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</si>
  <si>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</si>
  <si>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</si>
  <si>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</si>
  <si>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</si>
  <si>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</si>
  <si>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</si>
  <si>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</si>
  <si>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</si>
  <si>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</si>
  <si>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</si>
  <si>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</si>
  <si>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</si>
  <si>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</si>
  <si>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</si>
  <si>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</si>
  <si>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</si>
  <si>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</si>
  <si>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</si>
  <si>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</si>
  <si>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</si>
  <si>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</si>
  <si>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</si>
  <si>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</si>
  <si>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</si>
  <si>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</si>
  <si>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</si>
  <si>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</si>
  <si>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</si>
  <si>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</si>
  <si>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</si>
  <si>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</si>
  <si>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</si>
  <si>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</si>
  <si>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</si>
  <si>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</si>
  <si>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</si>
  <si>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</si>
  <si>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</si>
  <si>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</si>
  <si>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</si>
  <si>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</si>
  <si>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</si>
  <si>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</si>
  <si>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</si>
  <si>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</si>
  <si>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</si>
  <si>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</si>
  <si>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</si>
  <si>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</si>
  <si>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</si>
  <si>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</si>
  <si>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</si>
  <si>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</si>
  <si>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</si>
  <si>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</si>
  <si>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</si>
  <si>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</si>
  <si>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</si>
  <si>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</si>
  <si>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</si>
  <si>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</si>
  <si>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</si>
  <si>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</si>
  <si>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</si>
  <si>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</si>
  <si>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</si>
  <si>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</si>
  <si>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</si>
  <si>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</si>
  <si>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</si>
  <si>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</si>
  <si>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</si>
  <si>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</si>
  <si>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</si>
  <si>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</si>
  <si>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</si>
  <si>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</si>
  <si>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</si>
  <si>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</si>
  <si>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</si>
  <si>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</si>
  <si>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</si>
  <si>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</si>
  <si>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</si>
  <si>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</si>
  <si>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</si>
  <si>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</si>
  <si>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</si>
  <si>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</si>
  <si>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</si>
  <si>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</si>
  <si>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</si>
  <si>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</si>
  <si>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</si>
  <si>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</si>
  <si>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</si>
  <si>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</si>
  <si>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</si>
  <si>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</si>
  <si>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</si>
  <si>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</si>
  <si>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</si>
  <si>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</si>
  <si>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</si>
  <si>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</si>
  <si>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</si>
  <si>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</si>
  <si>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</si>
  <si>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</si>
  <si>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</si>
  <si>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</si>
  <si>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</si>
  <si>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</si>
  <si>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</si>
  <si>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</si>
  <si>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</si>
  <si>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</si>
  <si>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</si>
  <si>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</si>
  <si>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</si>
  <si>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</si>
  <si>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</si>
  <si>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</si>
  <si>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</si>
  <si>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</si>
  <si>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</si>
  <si>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</si>
  <si>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</si>
  <si>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</si>
  <si>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</si>
  <si>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</si>
  <si>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</si>
  <si>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</si>
  <si>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</si>
  <si>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</si>
  <si>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</si>
  <si>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</si>
  <si>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</si>
  <si>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</si>
  <si>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</si>
  <si>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</si>
  <si>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</si>
  <si>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</si>
  <si>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</si>
  <si>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</si>
  <si>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</si>
  <si>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</si>
  <si>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</si>
  <si>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</si>
  <si>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</si>
  <si>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</si>
  <si>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</si>
  <si>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</si>
  <si>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</si>
  <si>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</si>
  <si>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</si>
  <si>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</si>
  <si>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</si>
  <si>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</si>
  <si>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</si>
  <si>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</si>
  <si>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</si>
  <si>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</si>
  <si>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</si>
  <si>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</si>
  <si>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</si>
  <si>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</si>
  <si>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</si>
  <si>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</si>
  <si>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</si>
  <si>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</si>
  <si>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</si>
  <si>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</si>
  <si>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</si>
  <si>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</si>
  <si>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</si>
  <si>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</si>
  <si>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</si>
  <si>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</si>
  <si>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</si>
  <si>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</si>
  <si>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</si>
  <si>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</si>
  <si>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</si>
  <si>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</si>
  <si>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</si>
  <si>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</si>
  <si>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</si>
  <si>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</si>
  <si>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</si>
  <si>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</si>
  <si>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</si>
  <si>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</si>
  <si>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</si>
  <si>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</si>
  <si>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</si>
  <si>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</si>
  <si>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</si>
  <si>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</si>
  <si>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</si>
  <si>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</si>
  <si>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</si>
  <si>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</si>
  <si>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</si>
  <si>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</si>
  <si>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</si>
  <si>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</si>
  <si>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</si>
  <si>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</si>
  <si>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</si>
  <si>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</si>
  <si>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</si>
  <si>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</si>
  <si>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</si>
  <si>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</si>
  <si>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</si>
  <si>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</si>
  <si>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</si>
  <si>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</si>
  <si>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</si>
  <si>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</si>
  <si>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</si>
  <si>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</si>
  <si>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</si>
  <si>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</si>
  <si>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</si>
  <si>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</si>
  <si>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</si>
  <si>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</si>
  <si>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</si>
  <si>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</si>
  <si>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</si>
  <si>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</si>
  <si>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</si>
  <si>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</si>
  <si>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</si>
  <si>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</si>
  <si>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</si>
  <si>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</si>
  <si>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</si>
  <si>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</si>
  <si>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</si>
  <si>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</si>
  <si>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</si>
  <si>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</si>
  <si>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</si>
  <si>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</si>
  <si>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</si>
  <si>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</si>
  <si>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</si>
  <si>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</si>
  <si>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</si>
  <si>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</si>
  <si>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</si>
  <si>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</si>
  <si>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</si>
  <si>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</si>
  <si>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</si>
  <si>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</si>
  <si>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</si>
  <si>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</si>
  <si>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</si>
  <si>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</si>
  <si>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</si>
  <si>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</si>
  <si>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</si>
  <si>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</si>
  <si>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</si>
  <si>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</si>
  <si>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</si>
  <si>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</si>
  <si>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</si>
  <si>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</si>
  <si>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</si>
  <si>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</si>
  <si>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</si>
  <si>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</si>
  <si>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</si>
  <si>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</si>
  <si>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</si>
  <si>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</si>
  <si>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</si>
  <si>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</si>
  <si>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</si>
  <si>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</si>
  <si>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</si>
  <si>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</si>
  <si>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</si>
  <si>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</si>
  <si>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</si>
  <si>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</si>
  <si>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</si>
  <si>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</si>
  <si>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</si>
  <si>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</si>
  <si>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</si>
  <si>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</si>
  <si>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</si>
  <si>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</si>
  <si>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</si>
  <si>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</si>
  <si>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</si>
  <si>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</si>
  <si>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</si>
  <si>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</si>
  <si>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</si>
  <si>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</si>
  <si>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</si>
  <si>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</si>
  <si>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</si>
  <si>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</si>
  <si>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</si>
  <si>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</si>
  <si>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</si>
  <si>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</si>
  <si>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</si>
  <si>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</si>
  <si>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</si>
  <si>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</si>
  <si>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</si>
  <si>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</si>
  <si>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</si>
  <si>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</si>
  <si>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</si>
  <si>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</si>
  <si>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</si>
  <si>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</si>
  <si>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</si>
  <si>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</si>
  <si>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</si>
  <si>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</si>
  <si>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</si>
  <si>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</si>
  <si>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</si>
  <si>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</si>
  <si>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</si>
  <si>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</si>
  <si>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</si>
  <si>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</si>
  <si>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</si>
  <si>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</si>
  <si>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</si>
  <si>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</si>
  <si>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</si>
  <si>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</si>
  <si>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</si>
  <si>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</si>
  <si>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</si>
  <si>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</si>
  <si>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</si>
  <si>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</si>
  <si>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</si>
  <si>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</si>
  <si>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</si>
  <si>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</si>
  <si>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</si>
  <si>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</si>
  <si>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</si>
  <si>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</si>
  <si>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</si>
  <si>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</si>
  <si>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</si>
  <si>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</si>
  <si>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</si>
  <si>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</si>
  <si>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</si>
  <si>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</si>
  <si>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</si>
  <si>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</si>
  <si>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</si>
  <si>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</si>
  <si>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</si>
  <si>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</si>
  <si>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</si>
  <si>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</si>
  <si>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</si>
  <si>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</si>
  <si>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</si>
  <si>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</si>
  <si>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</si>
  <si>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</si>
  <si>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</si>
  <si>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</si>
  <si>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</si>
  <si>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</si>
  <si>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</si>
  <si>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</si>
  <si>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</si>
  <si>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</si>
  <si>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</si>
  <si>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</si>
  <si>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</si>
  <si>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</si>
  <si>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</si>
  <si>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</si>
  <si>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</si>
  <si>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</si>
  <si>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</si>
  <si>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</si>
  <si>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</si>
  <si>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</si>
  <si>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</si>
  <si>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</si>
  <si>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</si>
  <si>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</si>
  <si>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</si>
  <si>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</si>
  <si>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</si>
  <si>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</si>
  <si>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</si>
  <si>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</si>
  <si>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</si>
  <si>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</si>
  <si>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</si>
  <si>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</si>
  <si>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</si>
  <si>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</si>
  <si>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</si>
  <si>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</si>
  <si>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</si>
  <si>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</si>
  <si>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</si>
  <si>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</si>
  <si>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</si>
  <si>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</si>
  <si>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</si>
  <si>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</si>
  <si>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</si>
  <si>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</si>
  <si>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</si>
  <si>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</si>
  <si>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</si>
  <si>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</si>
  <si>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</si>
  <si>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</si>
  <si>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</si>
  <si>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</si>
  <si>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</si>
  <si>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</si>
  <si>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</si>
  <si>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</si>
  <si>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</si>
  <si>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</si>
  <si>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</si>
  <si>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</si>
  <si>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</si>
  <si>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</si>
  <si>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</si>
  <si>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</si>
  <si>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</si>
  <si>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</si>
  <si>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</si>
  <si>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</si>
  <si>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</si>
  <si>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</si>
  <si>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</si>
  <si>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</si>
  <si>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</si>
  <si>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</si>
  <si>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</si>
  <si>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</si>
  <si>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</si>
  <si>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</si>
  <si>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</si>
  <si>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</si>
  <si>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</si>
  <si>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</si>
  <si>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</si>
  <si>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</si>
  <si>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</si>
  <si>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</si>
  <si>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</si>
  <si>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</si>
  <si>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</si>
  <si>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</si>
  <si>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</si>
  <si>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</si>
  <si>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</si>
  <si>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</si>
  <si>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</si>
  <si>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</si>
  <si>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</si>
  <si>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</si>
  <si>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</si>
  <si>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</si>
  <si>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</si>
  <si>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</si>
  <si>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</si>
  <si>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</si>
  <si>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</si>
  <si>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</si>
  <si>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</si>
  <si>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</si>
  <si>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</si>
  <si>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</si>
  <si>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</si>
  <si>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</si>
  <si>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</si>
  <si>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</si>
  <si>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</si>
  <si>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</si>
  <si>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</si>
  <si>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</si>
  <si>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</si>
  <si>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</si>
  <si>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</si>
  <si>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</si>
  <si>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</si>
  <si>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</si>
  <si>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</si>
  <si>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</si>
  <si>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</si>
  <si>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</si>
  <si>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</si>
  <si>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</si>
  <si>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</si>
  <si>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</si>
  <si>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</si>
  <si>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</si>
  <si>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</si>
  <si>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</si>
  <si>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</si>
  <si>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</si>
  <si>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</si>
  <si>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</si>
  <si>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</si>
  <si>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</si>
  <si>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</si>
  <si>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</si>
  <si>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</si>
  <si>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</si>
  <si>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</si>
  <si>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</si>
  <si>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</si>
  <si>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</si>
  <si>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</si>
  <si>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</si>
  <si>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</si>
  <si>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</si>
  <si>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</si>
  <si>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</si>
  <si>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</si>
  <si>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</si>
  <si>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</si>
  <si>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</si>
  <si>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</si>
  <si>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</si>
  <si>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</si>
  <si>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</si>
  <si>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</si>
  <si>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</si>
  <si>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</si>
  <si>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</si>
  <si>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</si>
  <si>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</si>
  <si>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</si>
  <si>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</si>
  <si>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</si>
  <si>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</si>
  <si>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</si>
  <si>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</si>
  <si>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</si>
  <si>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</si>
  <si>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</si>
  <si>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</si>
  <si>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</si>
  <si>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</si>
  <si>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</si>
  <si>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</si>
  <si>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</si>
  <si>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</si>
  <si>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</si>
  <si>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</si>
  <si>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</si>
  <si>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</si>
  <si>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</si>
  <si>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</si>
  <si>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</si>
  <si>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</si>
  <si>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</si>
  <si>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</si>
  <si>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</si>
  <si>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</si>
  <si>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</si>
  <si>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</si>
  <si>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</si>
  <si>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</si>
  <si>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</si>
  <si>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</si>
  <si>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</si>
  <si>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</si>
  <si>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</si>
  <si>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</si>
  <si>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</si>
  <si>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</si>
  <si>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</si>
  <si>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</si>
  <si>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</si>
  <si>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</si>
  <si>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</si>
  <si>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</si>
  <si>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</si>
  <si>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</si>
  <si>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</si>
  <si>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</si>
  <si>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</si>
  <si>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</si>
  <si>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</si>
  <si>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</si>
  <si>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</si>
  <si>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</si>
  <si>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</si>
  <si>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</si>
  <si>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</si>
  <si>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</si>
  <si>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</si>
  <si>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</si>
  <si>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</si>
  <si>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</si>
  <si>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</si>
  <si>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</si>
  <si>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</si>
  <si>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</si>
  <si>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</si>
  <si>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</si>
  <si>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</si>
  <si>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</si>
  <si>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</si>
  <si>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</si>
  <si>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</si>
  <si>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</si>
  <si>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</si>
  <si>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</si>
  <si>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</si>
  <si>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</si>
  <si>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</si>
  <si>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</si>
  <si>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</si>
  <si>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</si>
  <si>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</si>
  <si>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</si>
  <si>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</si>
  <si>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</si>
  <si>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</si>
  <si>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</si>
  <si>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</si>
  <si>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</si>
  <si>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</si>
  <si>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</si>
  <si>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</si>
  <si>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</si>
  <si>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</si>
  <si>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</si>
  <si>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</si>
  <si>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</si>
  <si>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</si>
  <si>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</si>
  <si>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</si>
  <si>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</si>
  <si>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</si>
  <si>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</si>
  <si>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</si>
  <si>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</si>
  <si>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</si>
  <si>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</si>
  <si>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</si>
  <si>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</si>
  <si>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</si>
  <si>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</si>
  <si>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</si>
  <si>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</si>
  <si>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</si>
  <si>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</si>
  <si>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</si>
  <si>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</si>
  <si>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</si>
  <si>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</si>
  <si>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</si>
  <si>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</si>
  <si>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</si>
  <si>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</si>
  <si>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</si>
  <si>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</si>
  <si>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</si>
  <si>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</si>
  <si>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</si>
  <si>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</si>
  <si>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</si>
  <si>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</si>
  <si>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</si>
  <si>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</si>
  <si>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</si>
  <si>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</si>
  <si>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</si>
  <si>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</si>
  <si>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</si>
  <si>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</si>
  <si>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</si>
  <si>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</si>
  <si>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</si>
  <si>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</si>
  <si>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</si>
  <si>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</si>
  <si>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</si>
  <si>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</si>
  <si>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</si>
  <si>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</si>
  <si>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</si>
  <si>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</si>
  <si>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</si>
  <si>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</si>
  <si>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</si>
  <si>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</si>
  <si>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</si>
  <si>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</si>
  <si>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</si>
  <si>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</si>
  <si>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</si>
  <si>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</si>
  <si>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</si>
  <si>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</si>
  <si>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</si>
  <si>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</si>
  <si>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</si>
  <si>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</si>
  <si>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</si>
  <si>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</si>
  <si>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</si>
  <si>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</si>
  <si>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</si>
  <si>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</si>
  <si>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</si>
  <si>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</si>
  <si>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</si>
  <si>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</si>
  <si>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</si>
  <si>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</si>
  <si>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</si>
  <si>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</si>
  <si>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</si>
  <si>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</si>
  <si>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</si>
  <si>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</si>
  <si>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</si>
  <si>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</si>
  <si>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</si>
  <si>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</si>
  <si>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</si>
  <si>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</si>
  <si>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</si>
  <si>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</si>
  <si>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</si>
  <si>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</si>
  <si>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</si>
  <si>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</si>
  <si>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</si>
  <si>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</si>
  <si>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</si>
  <si>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</si>
  <si>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</si>
  <si>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</si>
  <si>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</si>
  <si>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</si>
  <si>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</si>
  <si>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</si>
  <si>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</si>
  <si>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</si>
  <si>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</si>
  <si>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</si>
  <si>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</si>
  <si>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</si>
  <si>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</si>
  <si>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</si>
  <si>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</si>
  <si>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</si>
  <si>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</si>
  <si>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</si>
  <si>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</si>
  <si>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</si>
  <si>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</si>
  <si>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</si>
  <si>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</si>
  <si>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</si>
  <si>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</si>
  <si>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</si>
  <si>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</si>
  <si>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</si>
  <si>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</si>
  <si>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</si>
  <si>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</si>
  <si>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</si>
  <si>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</si>
  <si>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</si>
  <si>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</si>
  <si>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</si>
  <si>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</si>
  <si>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</si>
  <si>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</si>
  <si>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</si>
  <si>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</si>
  <si>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</si>
  <si>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</si>
  <si>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</si>
  <si>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</si>
  <si>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</si>
  <si>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</si>
  <si>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</si>
  <si>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</si>
  <si>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</si>
  <si>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</si>
  <si>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</si>
  <si>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</si>
  <si>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</si>
  <si>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</si>
  <si>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</si>
  <si>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</si>
  <si>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</si>
  <si>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</si>
  <si>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</si>
  <si>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</si>
  <si>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</si>
  <si>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</si>
  <si>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</si>
  <si>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</si>
  <si>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</si>
  <si>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</si>
  <si>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</si>
  <si>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</si>
  <si>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</si>
  <si>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</si>
  <si>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</si>
  <si>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</si>
  <si>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</si>
  <si>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</si>
  <si>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</si>
  <si>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</si>
  <si>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</si>
  <si>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</si>
  <si>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</si>
  <si>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</si>
  <si>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</si>
  <si>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</si>
  <si>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</si>
  <si>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</si>
  <si>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</si>
  <si>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</si>
  <si>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</si>
  <si>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</si>
  <si>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</si>
  <si>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</si>
  <si>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</si>
  <si>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</si>
  <si>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</si>
  <si>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</si>
  <si>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</si>
  <si>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</si>
  <si>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</si>
  <si>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</si>
  <si>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</si>
  <si>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</si>
  <si>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</si>
  <si>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</si>
  <si>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</si>
  <si>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</si>
  <si>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</si>
  <si>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</si>
  <si>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</si>
  <si>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</si>
  <si>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</si>
  <si>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</si>
  <si>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</si>
  <si>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</si>
  <si>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</si>
  <si>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</si>
  <si>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</si>
  <si>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</si>
  <si>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</si>
  <si>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</si>
  <si>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</si>
  <si>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</si>
  <si>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</si>
  <si>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</si>
  <si>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</si>
  <si>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</si>
  <si>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</si>
  <si>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</si>
  <si>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</si>
  <si>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</si>
  <si>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</si>
  <si>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</si>
  <si>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</si>
  <si>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</si>
  <si>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</si>
  <si>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</si>
  <si>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</si>
  <si>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</si>
  <si>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</si>
  <si>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</si>
  <si>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</si>
  <si>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</si>
  <si>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</si>
  <si>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</si>
  <si>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</si>
  <si>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</si>
  <si>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</si>
  <si>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</si>
  <si>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</si>
  <si>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</si>
  <si>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</si>
  <si>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</si>
  <si>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</si>
  <si>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</si>
  <si>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</si>
  <si>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</si>
  <si>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</si>
  <si>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</si>
  <si>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</si>
  <si>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</si>
  <si>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</si>
  <si>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</si>
  <si>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</si>
  <si>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</si>
  <si>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</si>
  <si>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</si>
  <si>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</si>
  <si>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</si>
  <si>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</si>
  <si>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</si>
  <si>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</si>
  <si>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</si>
  <si>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</si>
  <si>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</si>
  <si>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</si>
  <si>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</si>
  <si>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</si>
  <si>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</si>
  <si>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</si>
  <si>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</si>
  <si>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</si>
  <si>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</si>
  <si>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</si>
  <si>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</si>
  <si>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</si>
  <si>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</si>
  <si>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</si>
  <si>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</si>
  <si>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</si>
  <si>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</si>
  <si>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</si>
  <si>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</si>
  <si>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</si>
  <si>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</si>
  <si>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</si>
  <si>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</si>
  <si>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</si>
  <si>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</si>
  <si>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</si>
  <si>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</si>
  <si>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</si>
  <si>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</si>
  <si>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</si>
  <si>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</si>
  <si>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</si>
  <si>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</si>
  <si>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</si>
  <si>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</si>
  <si>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</si>
  <si>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</si>
  <si>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</si>
  <si>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</si>
  <si>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</si>
  <si>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</si>
  <si>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</si>
  <si>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</si>
  <si>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</si>
  <si>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</si>
  <si>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</si>
  <si>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</si>
  <si>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</si>
  <si>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</si>
  <si>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</si>
  <si>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</si>
  <si>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</si>
  <si>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</si>
  <si>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</si>
  <si>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</si>
  <si>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</si>
  <si>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</si>
  <si>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</si>
  <si>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</si>
  <si>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</si>
  <si>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</si>
  <si>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</si>
  <si>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</si>
  <si>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</si>
  <si>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</si>
  <si>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</si>
  <si>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</si>
  <si>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</si>
  <si>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</si>
  <si>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</si>
  <si>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</si>
  <si>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</si>
  <si>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</si>
  <si>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</si>
  <si>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</si>
  <si>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</si>
  <si>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</si>
  <si>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</si>
  <si>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</si>
  <si>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</si>
  <si>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</si>
  <si>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</si>
  <si>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</si>
  <si>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</si>
  <si>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</si>
  <si>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</si>
  <si>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</si>
  <si>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</si>
  <si>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</si>
  <si>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</si>
  <si>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</si>
  <si>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</si>
  <si>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</si>
  <si>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</si>
  <si>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</si>
  <si>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</si>
  <si>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</si>
  <si>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</si>
  <si>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</si>
  <si>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</si>
  <si>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</si>
  <si>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</si>
  <si>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</si>
  <si>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</si>
  <si>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</si>
  <si>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</si>
  <si>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</si>
  <si>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</si>
  <si>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</si>
  <si>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</si>
  <si>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</si>
  <si>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</si>
  <si>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</si>
  <si>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</si>
  <si>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</si>
  <si>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</si>
  <si>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</si>
  <si>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</si>
  <si>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</si>
  <si>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</si>
  <si>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</si>
  <si>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</si>
  <si>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</si>
  <si>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</si>
  <si>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</si>
  <si>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</si>
  <si>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</si>
  <si>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</si>
  <si>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</si>
  <si>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</si>
  <si>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</si>
  <si>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</si>
  <si>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</si>
  <si>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</si>
  <si>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</si>
  <si>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</si>
  <si>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</si>
  <si>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</si>
  <si>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</si>
  <si>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</si>
  <si>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</si>
  <si>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</si>
  <si>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</si>
  <si>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</si>
  <si>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</si>
  <si>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</si>
  <si>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</si>
  <si>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</si>
  <si>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</si>
  <si>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</si>
  <si>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</si>
  <si>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</si>
  <si>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</si>
  <si>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</si>
  <si>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</si>
  <si>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</si>
  <si>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</si>
  <si>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</si>
  <si>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</si>
  <si>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</si>
  <si>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</si>
  <si>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</si>
  <si>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</si>
  <si>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</si>
  <si>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</si>
  <si>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</si>
  <si>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</si>
  <si>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</si>
  <si>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</si>
  <si>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</si>
  <si>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</si>
  <si>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</si>
  <si>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</si>
  <si>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</si>
  <si>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</si>
  <si>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</si>
  <si>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</si>
  <si>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</si>
  <si>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</si>
  <si>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</si>
  <si>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</si>
  <si>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</si>
  <si>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</si>
  <si>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</si>
  <si>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</si>
  <si>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</si>
  <si>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</si>
  <si>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</si>
  <si>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</si>
  <si>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</si>
  <si>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</si>
  <si>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</si>
  <si>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</si>
  <si>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</si>
  <si>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</si>
  <si>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</si>
  <si>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</si>
  <si>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</si>
  <si>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</si>
  <si>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</si>
  <si>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</si>
  <si>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</si>
  <si>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</si>
  <si>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</si>
  <si>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</si>
  <si>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</si>
  <si>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</si>
  <si>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</si>
  <si>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</si>
  <si>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</si>
  <si>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</si>
  <si>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</si>
  <si>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</si>
  <si>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</si>
  <si>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</si>
  <si>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</si>
  <si>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</si>
  <si>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</si>
  <si>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</si>
  <si>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</si>
  <si>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</si>
  <si>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</si>
  <si>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</si>
  <si>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</si>
  <si>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</si>
  <si>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</si>
  <si>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</si>
  <si>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</si>
  <si>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</si>
  <si>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</si>
  <si>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</si>
  <si>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</si>
  <si>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</si>
  <si>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</si>
  <si>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</si>
  <si>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</si>
  <si>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</si>
  <si>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</si>
  <si>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</si>
  <si>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</si>
  <si>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</si>
  <si>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</si>
  <si>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</si>
  <si>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</si>
  <si>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</si>
  <si>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</si>
  <si>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</si>
  <si>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</si>
  <si>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</si>
  <si>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</si>
  <si>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</si>
  <si>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</si>
  <si>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</si>
  <si>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</si>
  <si>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</si>
  <si>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</si>
  <si>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</si>
  <si>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</si>
  <si>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</si>
  <si>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</si>
  <si>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</si>
  <si>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</si>
  <si>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</si>
  <si>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</si>
  <si>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</si>
  <si>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</si>
  <si>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</si>
  <si>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</si>
  <si>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</si>
  <si>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</si>
  <si>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</si>
  <si>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</si>
  <si>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</si>
  <si>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</si>
  <si>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</si>
  <si>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</si>
  <si>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</si>
  <si>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</si>
  <si>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</si>
  <si>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</si>
  <si>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</si>
  <si>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</si>
  <si>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</si>
  <si>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</si>
  <si>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</si>
  <si>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</si>
  <si>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</si>
  <si>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</si>
  <si>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</si>
  <si>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</si>
  <si>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</si>
  <si>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</si>
  <si>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</si>
  <si>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</si>
  <si>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</si>
  <si>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</si>
  <si>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</si>
  <si>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</si>
  <si>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</si>
  <si>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</si>
  <si>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</si>
  <si>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</si>
  <si>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</si>
  <si>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</si>
  <si>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</si>
  <si>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</si>
  <si>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</si>
  <si>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</si>
  <si>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</si>
  <si>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</si>
  <si>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</si>
  <si>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</si>
  <si>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</si>
  <si>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</si>
  <si>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</si>
  <si>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</si>
  <si>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</si>
  <si>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</si>
  <si>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</si>
  <si>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</si>
  <si>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</si>
  <si>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</si>
  <si>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</si>
  <si>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</si>
  <si>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</si>
  <si>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</si>
  <si>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</si>
  <si>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</si>
  <si>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</si>
  <si>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</si>
  <si>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</si>
  <si>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</si>
  <si>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</si>
  <si>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</si>
  <si>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</si>
  <si>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</si>
  <si>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</si>
  <si>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</si>
  <si>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</si>
  <si>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</si>
  <si>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</si>
  <si>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</si>
  <si>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</si>
  <si>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</si>
  <si>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</si>
  <si>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</si>
  <si>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</si>
  <si>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</si>
  <si>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</si>
  <si>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</si>
  <si>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</si>
  <si>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</si>
  <si>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</si>
  <si>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</si>
  <si>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</si>
  <si>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</si>
  <si>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</si>
  <si>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</si>
  <si>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</si>
  <si>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</si>
  <si>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</si>
  <si>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</si>
  <si>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</si>
  <si>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</si>
  <si>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</si>
  <si>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</si>
  <si>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</si>
  <si>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</si>
  <si>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</si>
  <si>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</si>
  <si>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</si>
  <si>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</si>
  <si>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</si>
  <si>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</si>
  <si>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</si>
  <si>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</si>
  <si>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</si>
  <si>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</si>
  <si>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</si>
  <si>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</si>
  <si>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</si>
  <si>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</si>
  <si>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</si>
  <si>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</si>
  <si>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</si>
  <si>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</si>
  <si>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</si>
  <si>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</si>
  <si>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</si>
  <si>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</si>
  <si>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</si>
  <si>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</si>
  <si>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</si>
  <si>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</si>
  <si>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</si>
  <si>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</si>
  <si>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</si>
  <si>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</si>
  <si>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</si>
  <si>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</si>
  <si>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</si>
  <si>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</si>
  <si>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</si>
  <si>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</si>
  <si>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</si>
  <si>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</si>
  <si>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</si>
  <si>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</si>
  <si>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</si>
  <si>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</si>
  <si>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</si>
  <si>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</si>
  <si>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</si>
  <si>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</si>
  <si>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</si>
  <si>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</si>
  <si>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</si>
  <si>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</si>
  <si>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</si>
  <si>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</si>
  <si>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</si>
  <si>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</si>
  <si>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</si>
  <si>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</si>
  <si>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</si>
  <si>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</si>
  <si>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</si>
  <si>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</si>
  <si>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</si>
  <si>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</si>
  <si>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</si>
  <si>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</si>
  <si>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</si>
  <si>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</si>
  <si>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</si>
  <si>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</si>
  <si>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</si>
  <si>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</si>
  <si>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</si>
  <si>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</si>
  <si>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</si>
  <si>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</si>
  <si>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</si>
  <si>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</si>
  <si>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</si>
  <si>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</si>
  <si>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</si>
  <si>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</si>
  <si>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</si>
  <si>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</si>
  <si>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</si>
  <si>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</si>
  <si>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</si>
  <si>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</si>
  <si>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</si>
  <si>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</si>
  <si>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</si>
  <si>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</si>
  <si>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</si>
  <si>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</si>
  <si>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</si>
  <si>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</si>
  <si>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</si>
  <si>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</si>
  <si>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</si>
  <si>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</si>
  <si>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</si>
  <si>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</si>
  <si>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</si>
  <si>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</si>
  <si>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</si>
  <si>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</si>
  <si>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</si>
  <si>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</si>
  <si>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</si>
  <si>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</si>
  <si>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</si>
  <si>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</si>
  <si>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</si>
  <si>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</si>
  <si>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</si>
  <si>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</si>
  <si>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</si>
  <si>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</si>
  <si>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</si>
  <si>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</si>
  <si>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</si>
  <si>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</si>
  <si>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</si>
  <si>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</si>
  <si>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</si>
  <si>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</si>
  <si>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</si>
  <si>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</si>
  <si>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</si>
  <si>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</si>
  <si>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</si>
  <si>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</si>
  <si>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</si>
  <si>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</si>
  <si>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</si>
  <si>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</si>
  <si>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</si>
  <si>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</si>
  <si>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</si>
  <si>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</si>
  <si>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</si>
  <si>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</si>
  <si>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</si>
  <si>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</si>
  <si>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</si>
  <si>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</si>
  <si>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</si>
  <si>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</si>
  <si>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</si>
  <si>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</si>
  <si>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</si>
  <si>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</si>
  <si>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</si>
  <si>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</si>
  <si>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</si>
  <si>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</si>
  <si>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</si>
  <si>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</si>
  <si>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</si>
  <si>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</si>
  <si>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</si>
  <si>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</si>
  <si>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</si>
  <si>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</si>
  <si>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</si>
  <si>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</si>
  <si>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</si>
  <si>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</si>
  <si>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</si>
  <si>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</si>
  <si>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</si>
  <si>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</si>
  <si>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</si>
  <si>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</si>
  <si>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</si>
  <si>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</si>
  <si>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</si>
  <si>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</si>
  <si>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</si>
  <si>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</si>
  <si>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</si>
  <si>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</si>
  <si>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</si>
  <si>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</si>
  <si>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</si>
  <si>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</si>
  <si>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</si>
  <si>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</si>
  <si>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</si>
  <si>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</si>
  <si>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</si>
  <si>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</si>
  <si>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</si>
  <si>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</si>
  <si>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</si>
  <si>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</si>
  <si>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</si>
  <si>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</si>
  <si>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</si>
  <si>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</si>
  <si>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</si>
  <si>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</si>
  <si>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</si>
  <si>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</si>
  <si>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</si>
  <si>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</si>
  <si>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</si>
  <si>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</si>
  <si>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</si>
  <si>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</si>
  <si>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</si>
  <si>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</si>
  <si>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</si>
  <si>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</si>
  <si>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</si>
  <si>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</si>
  <si>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</si>
  <si>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</si>
  <si>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</si>
  <si>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</si>
  <si>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</si>
  <si>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</si>
  <si>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</si>
  <si>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</si>
  <si>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</si>
  <si>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</si>
  <si>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</si>
  <si>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</si>
  <si>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</si>
  <si>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</si>
  <si>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</si>
  <si>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</si>
  <si>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</si>
  <si>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</si>
  <si>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</si>
  <si>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</si>
  <si>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</si>
  <si>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</si>
  <si>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</si>
  <si>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</si>
  <si>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</si>
  <si>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</si>
  <si>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</si>
  <si>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</si>
  <si>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</si>
  <si>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</si>
  <si>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</si>
  <si>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</si>
  <si>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</si>
  <si>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</si>
  <si>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</si>
  <si>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</si>
  <si>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</si>
  <si>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</si>
  <si>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</si>
  <si>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</si>
  <si>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</si>
  <si>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</si>
  <si>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</si>
  <si>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</si>
  <si>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</si>
  <si>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</si>
  <si>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</si>
  <si>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</si>
  <si>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</si>
  <si>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</si>
  <si>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</si>
  <si>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</si>
  <si>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</si>
  <si>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</si>
  <si>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</si>
  <si>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</si>
  <si>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</si>
  <si>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</si>
  <si>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</si>
  <si>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</si>
  <si>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</si>
  <si>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</si>
  <si>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</si>
  <si>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</si>
  <si>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</si>
  <si>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</si>
  <si>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</si>
  <si>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</si>
  <si>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</si>
  <si>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</si>
  <si>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</si>
  <si>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</si>
  <si>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</si>
  <si>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</si>
  <si>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</si>
  <si>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</si>
  <si>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</si>
  <si>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</si>
  <si>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</si>
  <si>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</si>
  <si>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</si>
  <si>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</si>
  <si>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</si>
  <si>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</si>
  <si>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</si>
  <si>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</si>
  <si>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</si>
  <si>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</si>
  <si>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</si>
  <si>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</si>
  <si>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</si>
  <si>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</si>
  <si>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</si>
  <si>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</si>
  <si>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</si>
  <si>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</si>
  <si>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</si>
  <si>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</si>
  <si>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</si>
  <si>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</si>
  <si>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</si>
  <si>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</si>
  <si>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</si>
  <si>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</si>
  <si>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</si>
  <si>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</si>
  <si>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</si>
  <si>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</si>
  <si>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</si>
  <si>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</si>
  <si>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</si>
  <si>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</si>
  <si>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</si>
  <si>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</si>
  <si>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</si>
  <si>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</si>
  <si>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</si>
  <si>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</si>
  <si>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</si>
  <si>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</si>
  <si>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</si>
  <si>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</si>
  <si>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</si>
  <si>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</si>
  <si>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</si>
  <si>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</si>
  <si>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</si>
  <si>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</si>
  <si>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</si>
  <si>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</si>
  <si>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</si>
  <si>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</si>
  <si>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</si>
  <si>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</si>
  <si>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</si>
  <si>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</si>
  <si>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</si>
  <si>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</si>
  <si>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</si>
  <si>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</si>
  <si>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</si>
  <si>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</si>
  <si>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</si>
  <si>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</si>
  <si>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</si>
  <si>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</si>
  <si>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</si>
  <si>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</si>
  <si>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</si>
  <si>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</si>
  <si>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</si>
  <si>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</si>
  <si>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</si>
  <si>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</si>
  <si>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</si>
  <si>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</si>
  <si>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</si>
  <si>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</si>
  <si>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</si>
  <si>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</si>
  <si>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</si>
  <si>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</si>
  <si>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</si>
  <si>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</si>
  <si>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</si>
  <si>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</si>
  <si>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</si>
  <si>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</si>
  <si>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</si>
  <si>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</si>
  <si>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</si>
  <si>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</si>
  <si>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</si>
  <si>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</si>
  <si>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</si>
  <si>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</si>
  <si>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</si>
  <si>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</si>
  <si>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</si>
  <si>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</si>
  <si>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</si>
  <si>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</si>
  <si>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</si>
  <si>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</si>
  <si>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</si>
  <si>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</si>
  <si>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</si>
  <si>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</si>
  <si>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</si>
  <si>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</si>
  <si>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</si>
  <si>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</si>
  <si>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</si>
  <si>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</si>
  <si>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</si>
  <si>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</si>
  <si>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</si>
  <si>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</si>
  <si>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</si>
  <si>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</si>
  <si>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</si>
  <si>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</si>
  <si>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</si>
  <si>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</si>
  <si>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</si>
  <si>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</si>
  <si>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</si>
  <si>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</si>
  <si>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</si>
  <si>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</si>
  <si>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</si>
  <si>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</si>
  <si>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</si>
  <si>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</si>
  <si>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</si>
  <si>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</si>
  <si>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</si>
  <si>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</si>
  <si>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</si>
  <si>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</si>
  <si>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</si>
  <si>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</si>
  <si>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</si>
  <si>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</si>
  <si>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</si>
  <si>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</si>
  <si>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</si>
  <si>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</si>
  <si>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</si>
  <si>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</si>
  <si>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</si>
  <si>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</si>
  <si>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</si>
  <si>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</si>
  <si>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</si>
  <si>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</si>
  <si>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</si>
  <si>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</si>
  <si>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</si>
  <si>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</si>
  <si>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</si>
  <si>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</si>
  <si>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</si>
  <si>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</si>
  <si>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</si>
  <si>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</si>
  <si>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</si>
  <si>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</si>
  <si>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</si>
  <si>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</si>
  <si>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</si>
  <si>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</si>
  <si>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</si>
  <si>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</si>
  <si>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</si>
  <si>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</si>
  <si>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</si>
  <si>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</si>
  <si>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</si>
  <si>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</si>
  <si>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</si>
  <si>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</si>
  <si>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</si>
  <si>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</si>
  <si>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</si>
  <si>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</si>
  <si>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</si>
  <si>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</si>
  <si>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</si>
  <si>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</si>
  <si>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</si>
  <si>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</si>
  <si>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</si>
  <si>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</si>
  <si>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</si>
  <si>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</si>
  <si>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</si>
  <si>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</si>
  <si>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</si>
  <si>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</si>
  <si>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</si>
  <si>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</si>
  <si>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</si>
  <si>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</si>
  <si>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</si>
  <si>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</si>
  <si>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</si>
  <si>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</si>
  <si>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</si>
  <si>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</si>
  <si>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</si>
  <si>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</si>
  <si>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</si>
  <si>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</si>
  <si>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</si>
  <si>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</si>
  <si>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</si>
  <si>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</si>
  <si>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</si>
  <si>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</si>
  <si>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</si>
  <si>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</si>
  <si>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</si>
  <si>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</si>
  <si>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</si>
  <si>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</si>
  <si>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</si>
  <si>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</si>
  <si>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</si>
  <si>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</si>
  <si>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</si>
  <si>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</si>
  <si>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</si>
  <si>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</si>
  <si>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</si>
  <si>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</si>
  <si>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</si>
  <si>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</si>
  <si>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</si>
  <si>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</si>
  <si>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</si>
  <si>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</si>
  <si>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</si>
  <si>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</si>
  <si>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</si>
  <si>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</si>
  <si>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</si>
  <si>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</si>
  <si>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</si>
  <si>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</si>
  <si>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</si>
  <si>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</si>
  <si>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</si>
  <si>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</si>
  <si>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</si>
  <si>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</si>
  <si>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</si>
  <si>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</si>
  <si>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</si>
  <si>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</si>
  <si>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</si>
  <si>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</si>
  <si>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</si>
  <si>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</si>
  <si>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</si>
  <si>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</si>
  <si>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</si>
  <si>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</si>
  <si>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</si>
  <si>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</si>
  <si>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</si>
  <si>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</si>
  <si>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</si>
  <si>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</si>
  <si>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</si>
  <si>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</si>
  <si>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</si>
  <si>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</si>
  <si>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</si>
  <si>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</si>
  <si>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</si>
  <si>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</si>
  <si>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</si>
  <si>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</si>
  <si>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</si>
  <si>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</si>
  <si>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</si>
  <si>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</si>
  <si>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</si>
  <si>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</si>
  <si>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</si>
  <si>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</si>
  <si>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</si>
  <si>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</si>
  <si>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</si>
  <si>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</si>
  <si>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</si>
  <si>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</si>
  <si>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</si>
  <si>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</si>
  <si>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</si>
  <si>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</si>
  <si>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</si>
  <si>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</si>
  <si>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</si>
  <si>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</si>
  <si>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</si>
  <si>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</si>
  <si>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</si>
  <si>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</si>
  <si>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</si>
  <si>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</si>
  <si>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</si>
  <si>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</si>
  <si>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</si>
  <si>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</si>
  <si>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</si>
  <si>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</si>
  <si>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</si>
  <si>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</si>
  <si>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</si>
  <si>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</si>
  <si>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</si>
  <si>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</si>
  <si>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</si>
  <si>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</si>
  <si>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</si>
  <si>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</si>
  <si>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</si>
  <si>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</si>
  <si>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</si>
  <si>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</si>
  <si>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</si>
  <si>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</si>
  <si>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</si>
  <si>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</si>
  <si>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</si>
  <si>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</si>
  <si>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</si>
  <si>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</si>
  <si>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</si>
  <si>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</si>
  <si>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</si>
  <si>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</si>
  <si>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</si>
  <si>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</si>
  <si>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</si>
  <si>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</si>
  <si>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</si>
  <si>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</si>
  <si>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</si>
  <si>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</si>
  <si>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</si>
  <si>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</si>
  <si>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</si>
  <si>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</si>
  <si>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</si>
  <si>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</si>
  <si>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</si>
  <si>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</si>
  <si>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</si>
  <si>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</si>
  <si>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</si>
  <si>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</si>
  <si>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</si>
  <si>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</si>
  <si>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</si>
  <si>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</si>
  <si>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</si>
  <si>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</si>
  <si>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</si>
  <si>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</si>
  <si>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</si>
  <si>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</si>
  <si>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</si>
  <si>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</si>
  <si>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</si>
  <si>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</si>
  <si>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</si>
  <si>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</si>
  <si>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</si>
  <si>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</si>
  <si>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</si>
  <si>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</si>
  <si>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</si>
  <si>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</si>
  <si>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</si>
  <si>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</si>
  <si>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</si>
  <si>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</si>
  <si>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</si>
  <si>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</si>
  <si>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</si>
  <si>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</si>
  <si>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</si>
  <si>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</si>
  <si>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</si>
  <si>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</si>
  <si>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</si>
  <si>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</si>
  <si>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</si>
  <si>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</si>
  <si>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</si>
  <si>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</si>
  <si>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</si>
  <si>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</si>
  <si>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</si>
  <si>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</si>
  <si>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</si>
  <si>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</si>
  <si>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</si>
  <si>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</si>
  <si>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</si>
  <si>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</si>
  <si>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</si>
  <si>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</si>
  <si>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</si>
  <si>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</si>
  <si>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</si>
  <si>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</si>
  <si>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</si>
  <si>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</si>
  <si>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</si>
  <si>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</si>
  <si>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</si>
  <si>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</si>
  <si>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</si>
  <si>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</si>
  <si>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</si>
  <si>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</si>
  <si>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</si>
  <si>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</si>
  <si>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</si>
  <si>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</si>
  <si>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</si>
  <si>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</si>
  <si>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</si>
  <si>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</si>
  <si>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</si>
  <si>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</si>
  <si>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</si>
  <si>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</si>
  <si>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</si>
  <si>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</si>
  <si>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</si>
  <si>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</si>
  <si>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</si>
  <si>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</si>
  <si>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</si>
  <si>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</si>
  <si>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</si>
  <si>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</si>
  <si>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</si>
  <si>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</si>
  <si>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</si>
  <si>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</si>
  <si>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</si>
  <si>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</si>
  <si>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</si>
  <si>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</si>
  <si>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</si>
  <si>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</si>
  <si>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</si>
  <si>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</si>
  <si>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</si>
  <si>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</si>
  <si>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</si>
  <si>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</si>
  <si>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</si>
  <si>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</si>
  <si>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</si>
  <si>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</si>
  <si>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</si>
  <si>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</si>
  <si>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</si>
  <si>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</si>
  <si>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</si>
  <si>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</si>
  <si>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</si>
  <si>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</si>
  <si>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</si>
  <si>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</si>
  <si>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</si>
  <si>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</si>
  <si>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</si>
  <si>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</si>
  <si>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</si>
  <si>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</si>
  <si>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</si>
  <si>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</si>
  <si>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</si>
  <si>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</si>
  <si>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</si>
  <si>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</si>
  <si>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</si>
  <si>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</si>
  <si>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</si>
  <si>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</si>
  <si>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</si>
  <si>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</si>
  <si>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</si>
  <si>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</si>
  <si>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</si>
  <si>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</si>
  <si>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</si>
  <si>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</si>
  <si>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</si>
  <si>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</si>
  <si>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</si>
  <si>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</si>
  <si>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</si>
  <si>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</si>
  <si>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</si>
  <si>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</si>
  <si>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</si>
  <si>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</si>
  <si>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</si>
  <si>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</si>
  <si>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</si>
  <si>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</si>
  <si>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</si>
  <si>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</si>
  <si>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</si>
  <si>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</si>
  <si>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</si>
  <si>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</si>
  <si>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</si>
  <si>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</si>
  <si>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</si>
  <si>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</si>
  <si>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</si>
  <si>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</si>
  <si>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</si>
  <si>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</si>
  <si>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</si>
  <si>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</si>
  <si>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</si>
  <si>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</si>
  <si>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</si>
  <si>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</si>
  <si>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</si>
  <si>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</si>
  <si>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</si>
  <si>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</si>
  <si>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</si>
  <si>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</si>
  <si>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</si>
  <si>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</si>
  <si>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</si>
  <si>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</si>
  <si>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</si>
  <si>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</si>
  <si>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</si>
  <si>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</si>
  <si>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</si>
  <si>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</si>
  <si>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</si>
  <si>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</si>
  <si>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</si>
  <si>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</si>
  <si>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</si>
  <si>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</si>
  <si>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</si>
  <si>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</si>
  <si>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</si>
  <si>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</si>
  <si>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</si>
  <si>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</si>
  <si>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</si>
  <si>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</si>
  <si>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</si>
  <si>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</si>
  <si>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</si>
  <si>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</si>
  <si>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</si>
  <si>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</si>
  <si>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</si>
  <si>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</si>
  <si>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</si>
  <si>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</si>
  <si>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</si>
  <si>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</si>
  <si>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</si>
  <si>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</si>
  <si>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</si>
  <si>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</si>
  <si>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</si>
  <si>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</si>
  <si>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</si>
  <si>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</si>
  <si>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</si>
  <si>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</si>
  <si>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</si>
  <si>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</si>
  <si>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</si>
  <si>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</si>
  <si>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</si>
  <si>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</si>
  <si>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</si>
  <si>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</si>
  <si>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</si>
  <si>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</si>
  <si>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</si>
  <si>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</si>
  <si>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</si>
  <si>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</si>
  <si>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</si>
  <si>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</si>
  <si>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</si>
  <si>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</si>
  <si>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</si>
  <si>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</si>
  <si>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</si>
  <si>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</si>
  <si>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</si>
  <si>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</si>
  <si>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</si>
  <si>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</si>
  <si>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</si>
  <si>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</si>
  <si>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</si>
  <si>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</si>
  <si>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</si>
  <si>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</si>
  <si>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</si>
  <si>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</si>
  <si>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</si>
  <si>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</si>
  <si>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</si>
  <si>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</si>
  <si>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</si>
  <si>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</si>
  <si>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</si>
  <si>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</si>
  <si>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</si>
  <si>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</si>
  <si>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</si>
  <si>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</si>
  <si>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</si>
  <si>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</si>
  <si>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</si>
  <si>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</si>
  <si>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</si>
  <si>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</si>
  <si>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</si>
  <si>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</si>
  <si>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</si>
  <si>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</si>
  <si>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</si>
  <si>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</si>
  <si>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</si>
  <si>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</si>
  <si>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</si>
  <si>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</si>
  <si>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</si>
  <si>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</si>
  <si>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</si>
  <si>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</si>
  <si>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</si>
  <si>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</si>
  <si>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</si>
  <si>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</si>
  <si>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</si>
  <si>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</si>
  <si>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</si>
  <si>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</si>
  <si>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</si>
  <si>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</si>
  <si>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</si>
  <si>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</si>
  <si>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</si>
  <si>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</si>
  <si>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</si>
  <si>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</si>
  <si>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</si>
  <si>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</si>
  <si>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</si>
  <si>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</si>
  <si>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</si>
  <si>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</si>
  <si>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</si>
  <si>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</si>
  <si>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</si>
  <si>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</si>
  <si>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</si>
  <si>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</si>
  <si>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</si>
  <si>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</si>
  <si>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</si>
  <si>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</si>
  <si>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</si>
  <si>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</si>
  <si>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</si>
  <si>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</si>
  <si>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</si>
  <si>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</si>
  <si>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</si>
  <si>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</si>
  <si>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</si>
  <si>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</si>
  <si>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</si>
  <si>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</si>
  <si>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</si>
  <si>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</si>
  <si>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</si>
  <si>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</si>
  <si>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</si>
  <si>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</si>
  <si>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</si>
  <si>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</si>
  <si>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</si>
  <si>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</si>
  <si>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</si>
  <si>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</si>
  <si>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</si>
  <si>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</si>
  <si>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</si>
  <si>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</si>
  <si>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</si>
  <si>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</si>
  <si>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</si>
  <si>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</si>
  <si>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</si>
  <si>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</si>
  <si>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</si>
  <si>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</si>
  <si>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</si>
  <si>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</si>
  <si>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</si>
  <si>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</si>
  <si>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</si>
  <si>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</si>
  <si>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</si>
  <si>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</si>
  <si>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</si>
  <si>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</si>
  <si>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</si>
  <si>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</si>
  <si>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</si>
  <si>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</si>
  <si>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</si>
  <si>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</si>
  <si>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</si>
  <si>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</si>
  <si>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</si>
  <si>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</si>
  <si>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</si>
  <si>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</si>
  <si>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</si>
  <si>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</si>
  <si>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</si>
  <si>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</si>
  <si>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</si>
  <si>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</si>
  <si>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</si>
  <si>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</si>
  <si>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</si>
  <si>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</si>
  <si>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</si>
  <si>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</si>
  <si>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</si>
  <si>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</si>
  <si>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</si>
  <si>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</si>
  <si>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</si>
  <si>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</si>
  <si>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</si>
  <si>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</si>
  <si>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</si>
  <si>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</si>
  <si>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</si>
  <si>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</si>
  <si>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</si>
  <si>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</si>
  <si>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</si>
  <si>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</si>
  <si>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</si>
  <si>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</si>
  <si>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</si>
  <si>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</si>
  <si>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</si>
  <si>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</si>
  <si>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</si>
  <si>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</si>
  <si>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</si>
  <si>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</si>
  <si>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</si>
  <si>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</si>
  <si>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</si>
  <si>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</si>
  <si>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</si>
  <si>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</si>
  <si>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</si>
  <si>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</si>
  <si>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</si>
  <si>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</si>
  <si>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</si>
  <si>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</si>
  <si>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</si>
  <si>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</si>
  <si>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</si>
  <si>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</si>
  <si>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</si>
  <si>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</si>
  <si>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</si>
  <si>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</si>
  <si>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</si>
  <si>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</si>
  <si>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</si>
  <si>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</si>
  <si>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</si>
  <si>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</si>
  <si>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</si>
  <si>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</si>
  <si>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</si>
  <si>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</si>
  <si>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</si>
  <si>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</si>
  <si>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</si>
  <si>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</si>
  <si>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</si>
  <si>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</si>
  <si>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</si>
  <si>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</si>
  <si>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</si>
  <si>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</si>
  <si>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</si>
  <si>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</si>
  <si>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</si>
  <si>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</si>
  <si>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</si>
  <si>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</si>
  <si>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</si>
  <si>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</si>
  <si>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</si>
  <si>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</si>
  <si>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</si>
  <si>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</si>
  <si>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</si>
  <si>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</si>
  <si>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</si>
  <si>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</si>
  <si>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</si>
  <si>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</si>
  <si>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</si>
  <si>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</si>
  <si>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</si>
  <si>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</si>
  <si>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</si>
  <si>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</si>
  <si>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</si>
  <si>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</si>
  <si>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</si>
  <si>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</si>
  <si>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</si>
  <si>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</si>
  <si>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</si>
  <si>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</si>
  <si>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</si>
  <si>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</si>
  <si>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</si>
  <si>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</si>
  <si>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</si>
  <si>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</si>
  <si>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</si>
  <si>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</si>
  <si>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</si>
  <si>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</si>
  <si>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</si>
  <si>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</si>
  <si>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</si>
  <si>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</si>
  <si>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</si>
  <si>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</si>
  <si>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</si>
  <si>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</si>
  <si>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</si>
  <si>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</si>
  <si>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</si>
  <si>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</si>
  <si>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</si>
  <si>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</si>
  <si>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</si>
  <si>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</si>
  <si>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</si>
  <si>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</si>
  <si>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</si>
  <si>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</si>
  <si>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</si>
  <si>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</si>
  <si>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</si>
  <si>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</si>
  <si>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</si>
  <si>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</si>
  <si>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</si>
  <si>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</si>
  <si>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</si>
  <si>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</si>
  <si>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</si>
  <si>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</si>
  <si>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</si>
  <si>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</si>
  <si>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</si>
  <si>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</si>
  <si>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</si>
  <si>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</si>
  <si>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</si>
  <si>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</si>
  <si>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</si>
  <si>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</si>
  <si>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</si>
  <si>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</si>
  <si>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</si>
  <si>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</si>
  <si>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</si>
  <si>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</si>
  <si>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</si>
  <si>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</si>
  <si>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</si>
  <si>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</si>
  <si>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</si>
  <si>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</si>
  <si>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</si>
  <si>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</si>
  <si>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</si>
  <si>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</si>
  <si>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</si>
  <si>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</si>
  <si>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</si>
  <si>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</si>
  <si>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</si>
  <si>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</si>
  <si>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</si>
  <si>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</si>
  <si>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</si>
  <si>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</si>
  <si>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</si>
  <si>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</si>
  <si>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</si>
  <si>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</si>
  <si>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</si>
  <si>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</si>
  <si>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</si>
  <si>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</si>
  <si>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</si>
  <si>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</si>
  <si>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</si>
  <si>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</si>
  <si>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</si>
  <si>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</si>
  <si>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</si>
  <si>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</si>
  <si>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</si>
  <si>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</si>
  <si>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</si>
  <si>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</si>
  <si>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</si>
  <si>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</si>
  <si>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</si>
  <si>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</si>
  <si>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</si>
  <si>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</si>
  <si>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</si>
  <si>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</si>
  <si>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</si>
  <si>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</si>
  <si>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</si>
  <si>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</si>
  <si>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</si>
  <si>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</si>
  <si>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</si>
  <si>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</si>
  <si>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</si>
  <si>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</si>
  <si>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</si>
  <si>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</si>
  <si>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</si>
  <si>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</si>
  <si>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</si>
  <si>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</si>
  <si>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</si>
  <si>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</si>
  <si>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</si>
  <si>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</si>
  <si>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</si>
  <si>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</si>
  <si>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</si>
  <si>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</si>
  <si>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</si>
  <si>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</si>
  <si>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</si>
  <si>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</si>
  <si>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</si>
  <si>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</si>
  <si>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</si>
  <si>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</si>
  <si>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</si>
  <si>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</si>
  <si>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</si>
  <si>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</si>
  <si>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</si>
  <si>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</si>
  <si>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</si>
  <si>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</si>
  <si>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</si>
  <si>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</si>
  <si>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</si>
  <si>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</si>
  <si>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</si>
  <si>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</si>
  <si>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</si>
  <si>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</si>
  <si>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</si>
  <si>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</si>
  <si>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</si>
  <si>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</si>
  <si>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</si>
  <si>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</si>
  <si>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</si>
  <si>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</si>
  <si>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</si>
  <si>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</si>
  <si>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</si>
  <si>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</si>
  <si>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</si>
  <si>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</si>
  <si>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</si>
  <si>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</si>
  <si>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</si>
  <si>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</si>
  <si>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</si>
  <si>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</si>
  <si>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</si>
  <si>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</si>
  <si>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</si>
  <si>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</si>
  <si>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</si>
  <si>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</si>
  <si>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</si>
  <si>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</si>
  <si>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</si>
  <si>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</si>
  <si>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</si>
  <si>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</si>
  <si>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</si>
  <si>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</si>
  <si>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</si>
  <si>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</si>
  <si>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</si>
  <si>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</si>
  <si>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</si>
  <si>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</si>
  <si>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</si>
  <si>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</si>
  <si>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</si>
  <si>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</si>
  <si>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</si>
  <si>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</si>
  <si>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</si>
  <si>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</si>
  <si>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</si>
  <si>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</si>
  <si>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</si>
  <si>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</si>
  <si>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</si>
  <si>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</si>
  <si>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</si>
  <si>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</si>
  <si>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</si>
  <si>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</si>
  <si>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</si>
  <si>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</si>
  <si>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</si>
  <si>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</si>
  <si>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</si>
  <si>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</si>
  <si>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</si>
  <si>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</si>
  <si>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</si>
  <si>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</si>
  <si>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</si>
  <si>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</si>
  <si>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</si>
  <si>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</si>
  <si>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</si>
  <si>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</si>
  <si>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</si>
  <si>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</si>
  <si>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</si>
  <si>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</si>
  <si>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</si>
  <si>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</si>
  <si>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</si>
  <si>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</si>
  <si>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</si>
  <si>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</si>
  <si>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</si>
  <si>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</si>
  <si>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</si>
  <si>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</si>
  <si>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</si>
  <si>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</si>
  <si>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</si>
  <si>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</si>
  <si>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</si>
  <si>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</si>
  <si>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</si>
  <si>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</si>
  <si>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</si>
  <si>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</si>
  <si>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</si>
  <si>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</si>
  <si>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</si>
  <si>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</si>
  <si>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</si>
  <si>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</si>
  <si>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</si>
  <si>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</si>
  <si>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</si>
  <si>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</si>
  <si>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</si>
  <si>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</si>
  <si>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</si>
  <si>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</si>
  <si>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</si>
  <si>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</si>
  <si>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</si>
  <si>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</si>
  <si>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</si>
  <si>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</si>
  <si>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</si>
  <si>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</si>
  <si>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</si>
  <si>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</si>
  <si>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</si>
  <si>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</si>
  <si>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</si>
  <si>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</si>
  <si>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</si>
  <si>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</si>
  <si>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</si>
  <si>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</si>
  <si>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</si>
  <si>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</si>
  <si>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</si>
  <si>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</si>
  <si>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</si>
  <si>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</si>
  <si>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</si>
  <si>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</si>
  <si>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</si>
  <si>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</si>
  <si>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</si>
  <si>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</si>
  <si>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</si>
  <si>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</si>
  <si>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</si>
  <si>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</si>
  <si>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</si>
  <si>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</si>
  <si>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</si>
  <si>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</si>
  <si>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</si>
  <si>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</si>
  <si>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</si>
  <si>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</si>
  <si>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</si>
  <si>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</si>
  <si>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</si>
  <si>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</si>
  <si>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</si>
  <si>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</si>
  <si>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</si>
  <si>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</si>
  <si>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</si>
  <si>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</si>
  <si>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</si>
  <si>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</si>
  <si>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</si>
  <si>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</si>
  <si>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</si>
  <si>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</si>
  <si>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</si>
  <si>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</si>
  <si>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</si>
  <si>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</si>
  <si>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</si>
  <si>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</si>
  <si>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</si>
  <si>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</si>
  <si>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</si>
  <si>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</si>
  <si>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</si>
  <si>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</si>
  <si>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</si>
  <si>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</si>
  <si>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</si>
  <si>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</si>
  <si>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</si>
  <si>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</si>
  <si>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</si>
  <si>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</si>
  <si>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</si>
  <si>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</si>
  <si>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</si>
  <si>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</si>
  <si>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</si>
  <si>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</si>
  <si>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</si>
  <si>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</si>
  <si>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</si>
  <si>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</si>
  <si>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</si>
  <si>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</si>
  <si>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</si>
  <si>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</si>
  <si>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</si>
  <si>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</si>
  <si>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</si>
  <si>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</si>
  <si>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</si>
  <si>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</si>
  <si>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</si>
  <si>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</si>
  <si>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</si>
  <si>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</si>
  <si>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</si>
  <si>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</si>
  <si>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</si>
  <si>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</si>
  <si>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</si>
  <si>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</si>
  <si>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</si>
  <si>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</si>
  <si>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</si>
  <si>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</si>
  <si>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</si>
  <si>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</si>
  <si>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</si>
  <si>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</si>
  <si>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</si>
  <si>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</si>
  <si>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</si>
  <si>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</si>
  <si>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</si>
  <si>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</si>
  <si>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</si>
  <si>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</si>
  <si>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</si>
  <si>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</si>
  <si>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</si>
  <si>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</si>
  <si>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</si>
  <si>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</si>
  <si>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</si>
  <si>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</si>
  <si>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</si>
  <si>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</si>
  <si>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</si>
  <si>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</si>
  <si>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</si>
  <si>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</si>
  <si>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</si>
  <si>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</si>
  <si>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</si>
  <si>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</si>
  <si>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</si>
  <si>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</si>
  <si>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</si>
  <si>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</si>
  <si>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</si>
  <si>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</si>
  <si>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</si>
  <si>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</si>
  <si>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</si>
  <si>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</si>
  <si>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</si>
  <si>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</si>
  <si>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</si>
  <si>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</si>
  <si>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</si>
  <si>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</si>
  <si>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</si>
  <si>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</si>
  <si>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</si>
  <si>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</si>
  <si>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</si>
  <si>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</si>
  <si>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</si>
  <si>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</si>
  <si>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</si>
  <si>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</si>
  <si>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</si>
  <si>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</si>
  <si>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</si>
  <si>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</si>
  <si>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</si>
  <si>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</si>
  <si>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</si>
  <si>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</si>
  <si>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</si>
  <si>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</si>
  <si>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</si>
  <si>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</si>
  <si>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</si>
  <si>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</si>
  <si>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</si>
  <si>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</si>
  <si>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</si>
  <si>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</si>
  <si>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</si>
  <si>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</si>
  <si>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</si>
  <si>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</si>
  <si>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</si>
  <si>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</si>
  <si>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</si>
  <si>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</si>
  <si>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</si>
  <si>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</si>
  <si>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</si>
  <si>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</si>
  <si>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</si>
  <si>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</si>
  <si>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</si>
  <si>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</si>
  <si>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</si>
  <si>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</si>
  <si>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</si>
  <si>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</si>
  <si>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</si>
  <si>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</si>
  <si>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</si>
  <si>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</si>
  <si>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</si>
  <si>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</si>
  <si>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</si>
  <si>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</si>
  <si>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</si>
  <si>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</si>
  <si>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</si>
  <si>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</si>
  <si>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</si>
  <si>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</si>
  <si>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</si>
  <si>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</si>
  <si>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</si>
  <si>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</si>
  <si>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</si>
  <si>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</si>
  <si>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</si>
  <si>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</si>
  <si>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</si>
  <si>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</si>
  <si>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</si>
  <si>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</si>
  <si>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</si>
  <si>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</si>
  <si>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</si>
  <si>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</si>
  <si>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</si>
  <si>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</si>
  <si>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</si>
  <si>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</si>
  <si>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</si>
  <si>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</si>
  <si>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</si>
  <si>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</si>
  <si>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</si>
  <si>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</si>
  <si>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</si>
  <si>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</si>
  <si>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</si>
  <si>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</si>
  <si>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</si>
  <si>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</si>
  <si>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</si>
  <si>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</si>
  <si>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</si>
  <si>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</si>
  <si>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</si>
  <si>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</si>
  <si>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</si>
  <si>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</si>
  <si>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</si>
  <si>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</si>
  <si>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</si>
  <si>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</si>
  <si>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</si>
  <si>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</si>
  <si>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</si>
  <si>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</si>
  <si>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</si>
  <si>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</si>
  <si>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</si>
  <si>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</si>
  <si>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</si>
  <si>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</si>
  <si>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</si>
  <si>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</si>
  <si>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</si>
  <si>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</si>
  <si>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</si>
  <si>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</si>
  <si>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</si>
  <si>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</si>
  <si>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</si>
  <si>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</si>
  <si>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</si>
  <si>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</si>
  <si>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</si>
  <si>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</si>
  <si>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</si>
  <si>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</si>
  <si>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</si>
  <si>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</si>
  <si>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</si>
  <si>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</si>
  <si>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</si>
  <si>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</si>
  <si>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</si>
  <si>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</si>
  <si>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</si>
  <si>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</si>
  <si>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</si>
  <si>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</si>
  <si>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</si>
  <si>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</si>
  <si>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</si>
  <si>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</si>
  <si>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</si>
  <si>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</si>
  <si>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</si>
  <si>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</si>
  <si>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</si>
  <si>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</si>
  <si>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</si>
  <si>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</si>
  <si>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</si>
  <si>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</si>
  <si>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</si>
  <si>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</si>
  <si>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</si>
  <si>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</si>
  <si>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</si>
  <si>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</si>
  <si>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</si>
  <si>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</si>
  <si>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</si>
  <si>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</si>
  <si>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</si>
  <si>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</si>
  <si>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</si>
  <si>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</si>
  <si>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</si>
  <si>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</si>
  <si>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</si>
  <si>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</si>
  <si>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</si>
  <si>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</si>
  <si>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</si>
  <si>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</si>
  <si>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</si>
  <si>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</si>
  <si>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</si>
  <si>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</si>
  <si>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</si>
  <si>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</si>
  <si>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</si>
  <si>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</si>
  <si>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</si>
  <si>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</si>
  <si>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</si>
  <si>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</si>
  <si>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</si>
  <si>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</si>
  <si>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</si>
  <si>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</si>
  <si>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</si>
  <si>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</si>
  <si>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</si>
  <si>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</si>
  <si>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</si>
  <si>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</si>
  <si>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</si>
  <si>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</si>
  <si>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</si>
  <si>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</si>
  <si>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</si>
  <si>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</si>
  <si>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</si>
  <si>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</si>
  <si>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</si>
  <si>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</si>
  <si>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</si>
  <si>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</si>
  <si>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</si>
  <si>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</si>
  <si>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</si>
  <si>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</si>
  <si>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</si>
  <si>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</si>
  <si>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</si>
  <si>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</si>
  <si>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</si>
  <si>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</si>
  <si>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</si>
  <si>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</si>
  <si>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</si>
  <si>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</si>
  <si>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</si>
  <si>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</si>
  <si>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</si>
  <si>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</si>
  <si>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</si>
  <si>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</si>
  <si>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</si>
  <si>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</si>
  <si>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</si>
  <si>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</si>
  <si>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</si>
  <si>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</si>
  <si>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</si>
  <si>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</si>
  <si>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</si>
  <si>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</si>
  <si>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</si>
  <si>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</si>
  <si>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</si>
  <si>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</si>
  <si>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</si>
  <si>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</si>
  <si>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</si>
  <si>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</si>
  <si>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</si>
  <si>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</si>
  <si>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</si>
  <si>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</si>
  <si>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</si>
  <si>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</si>
  <si>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</si>
  <si>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</si>
  <si>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</si>
  <si>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</si>
  <si>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</si>
  <si>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</si>
  <si>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</si>
  <si>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</si>
  <si>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</si>
  <si>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</si>
  <si>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</si>
  <si>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</si>
  <si>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</si>
  <si>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</si>
  <si>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</si>
  <si>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</si>
  <si>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</si>
  <si>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</si>
  <si>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</si>
  <si>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</si>
  <si>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</si>
  <si>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</si>
  <si>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</si>
  <si>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</si>
  <si>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</si>
  <si>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</si>
  <si>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</si>
  <si>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</si>
  <si>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</si>
  <si>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</si>
  <si>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</si>
  <si>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</si>
  <si>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</si>
  <si>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</si>
  <si>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</si>
  <si>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</si>
  <si>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</si>
  <si>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</si>
  <si>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</si>
  <si>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</si>
  <si>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</si>
  <si>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</si>
  <si>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</si>
  <si>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</si>
  <si>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</si>
  <si>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</si>
  <si>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</si>
  <si>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</si>
  <si>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</si>
  <si>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</si>
  <si>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</si>
  <si>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</si>
  <si>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</si>
  <si>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</si>
  <si>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</si>
  <si>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</si>
  <si>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</si>
  <si>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</si>
  <si>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</si>
  <si>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</si>
  <si>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</si>
  <si>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</si>
  <si>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</si>
  <si>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</si>
  <si>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</si>
  <si>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</si>
  <si>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</si>
  <si>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</si>
  <si>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</si>
  <si>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</si>
  <si>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</si>
  <si>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</si>
  <si>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</si>
  <si>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</si>
  <si>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</si>
  <si>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</si>
  <si>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</si>
  <si>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</si>
  <si>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</si>
  <si>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</si>
  <si>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</si>
  <si>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</si>
  <si>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</si>
  <si>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</si>
  <si>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</si>
  <si>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</si>
  <si>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</si>
  <si>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</si>
  <si>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</si>
  <si>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</si>
  <si>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</si>
  <si>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</si>
  <si>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</si>
  <si>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</si>
  <si>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</si>
  <si>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</si>
  <si>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</si>
  <si>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</si>
  <si>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</si>
  <si>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</si>
  <si>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</si>
  <si>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</si>
  <si>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</si>
  <si>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</si>
  <si>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</si>
  <si>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</si>
  <si>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</si>
  <si>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</si>
  <si>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</si>
  <si>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</si>
  <si>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</si>
  <si>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</si>
  <si>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</si>
  <si>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</si>
  <si>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</si>
  <si>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</si>
  <si>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</si>
  <si>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</si>
  <si>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</si>
  <si>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</si>
  <si>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</si>
  <si>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</si>
  <si>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</si>
  <si>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</si>
  <si>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</si>
  <si>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</si>
  <si>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</si>
  <si>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</si>
  <si>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</si>
  <si>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</si>
  <si>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</si>
  <si>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</si>
  <si>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</si>
  <si>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</si>
  <si>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</si>
  <si>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</si>
  <si>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</si>
  <si>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</si>
  <si>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</si>
  <si>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</si>
  <si>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</si>
  <si>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</si>
  <si>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</si>
  <si>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</si>
  <si>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</si>
  <si>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</si>
  <si>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</si>
  <si>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</si>
  <si>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</si>
  <si>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</si>
  <si>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</si>
  <si>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</si>
  <si>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</si>
  <si>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</si>
  <si>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</si>
  <si>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</si>
  <si>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</si>
  <si>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</si>
  <si>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</si>
  <si>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</si>
  <si>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</si>
  <si>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</si>
  <si>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</si>
  <si>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</si>
  <si>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</si>
  <si>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</si>
  <si>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</si>
  <si>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</si>
  <si>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</si>
  <si>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</si>
  <si>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</si>
  <si>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</si>
  <si>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</si>
  <si>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</si>
  <si>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</si>
  <si>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</si>
  <si>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</si>
  <si>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</si>
  <si>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</si>
  <si>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</si>
  <si>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</si>
  <si>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</si>
  <si>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</si>
  <si>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</si>
  <si>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</si>
  <si>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</si>
  <si>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</si>
  <si>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</si>
  <si>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</si>
  <si>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</si>
  <si>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</si>
  <si>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</si>
  <si>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</si>
  <si>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</si>
  <si>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</si>
  <si>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</si>
  <si>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</si>
  <si>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</si>
  <si>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</si>
  <si>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</si>
  <si>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</si>
  <si>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</si>
  <si>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</si>
  <si>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</si>
  <si>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</si>
  <si>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</si>
  <si>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</si>
  <si>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</si>
  <si>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</si>
  <si>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</si>
  <si>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</si>
  <si>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</si>
  <si>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</si>
  <si>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</si>
  <si>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</si>
  <si>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</si>
  <si>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</si>
  <si>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</si>
  <si>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</si>
  <si>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</si>
  <si>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</si>
  <si>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</si>
  <si>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</si>
  <si>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</si>
  <si>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</si>
  <si>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</si>
  <si>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</si>
  <si>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</si>
  <si>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</si>
  <si>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</si>
  <si>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</si>
  <si>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</si>
  <si>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</si>
  <si>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</si>
  <si>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</si>
  <si>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</si>
  <si>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</si>
  <si>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</si>
  <si>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</si>
  <si>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</si>
  <si>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</si>
  <si>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</si>
  <si>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</si>
  <si>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</si>
  <si>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</si>
  <si>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</si>
  <si>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</si>
  <si>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</si>
  <si>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</si>
  <si>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</si>
  <si>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</si>
  <si>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</si>
  <si>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</si>
  <si>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</si>
  <si>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</si>
  <si>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</si>
  <si>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</si>
  <si>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</si>
  <si>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</si>
  <si>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</si>
  <si>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</si>
  <si>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</si>
  <si>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</si>
  <si>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</si>
  <si>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</si>
  <si>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</si>
  <si>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</si>
  <si>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</si>
  <si>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</si>
  <si>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</si>
  <si>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</si>
  <si>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</si>
  <si>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</si>
  <si>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</si>
  <si>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</si>
  <si>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</si>
  <si>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</si>
  <si>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</si>
  <si>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</si>
  <si>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</si>
  <si>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</si>
  <si>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</si>
  <si>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</si>
  <si>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</si>
  <si>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</si>
  <si>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</si>
  <si>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</si>
  <si>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</si>
  <si>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</si>
  <si>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</si>
  <si>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</si>
  <si>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</si>
  <si>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</si>
  <si>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</si>
  <si>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</si>
  <si>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</si>
  <si>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</si>
  <si>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</si>
  <si>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</si>
  <si>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</si>
  <si>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</si>
  <si>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</si>
  <si>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</si>
  <si>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</si>
  <si>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</si>
  <si>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</si>
  <si>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</si>
  <si>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</si>
  <si>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</si>
  <si>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</si>
  <si>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</si>
  <si>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</si>
  <si>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</si>
  <si>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</si>
  <si>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</si>
  <si>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</si>
  <si>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</si>
  <si>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</si>
  <si>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</si>
  <si>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</si>
  <si>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</si>
  <si>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</si>
  <si>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</si>
  <si>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</si>
  <si>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</si>
  <si>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</si>
  <si>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</si>
  <si>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</si>
  <si>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</si>
  <si>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</si>
  <si>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</si>
  <si>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</si>
  <si>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</si>
  <si>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</si>
  <si>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</si>
  <si>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</si>
  <si>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</si>
  <si>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</si>
  <si>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</si>
  <si>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</si>
  <si>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</si>
  <si>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</si>
  <si>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</si>
  <si>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</si>
  <si>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</si>
  <si>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</si>
  <si>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</si>
  <si>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</si>
  <si>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</si>
  <si>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</si>
  <si>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</si>
  <si>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</si>
  <si>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</si>
  <si>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</si>
  <si>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</si>
  <si>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</si>
  <si>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</si>
  <si>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</si>
  <si>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</si>
  <si>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</si>
  <si>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</si>
  <si>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</si>
  <si>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</si>
  <si>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</si>
  <si>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</si>
  <si>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</si>
  <si>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</si>
  <si>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</si>
  <si>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</si>
  <si>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</si>
  <si>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</si>
  <si>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</si>
  <si>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</si>
  <si>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</si>
  <si>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</si>
  <si>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</si>
  <si>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</si>
  <si>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</si>
  <si>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</si>
  <si>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</si>
  <si>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</si>
  <si>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</si>
  <si>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</si>
  <si>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</si>
  <si>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</si>
  <si>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</si>
  <si>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</si>
  <si>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</si>
  <si>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</si>
  <si>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</si>
  <si>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</si>
  <si>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</si>
  <si>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</si>
  <si>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</si>
  <si>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</si>
  <si>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</si>
  <si>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</si>
  <si>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</si>
  <si>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</si>
  <si>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</si>
  <si>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</si>
  <si>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</si>
  <si>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</si>
  <si>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</si>
  <si>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</si>
  <si>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</si>
  <si>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</si>
  <si>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</si>
  <si>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</si>
  <si>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</si>
  <si>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</si>
  <si>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</si>
  <si>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</si>
  <si>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</si>
  <si>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</si>
  <si>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</si>
  <si>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</si>
  <si>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</si>
  <si>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</si>
  <si>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</si>
  <si>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</si>
  <si>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</si>
  <si>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</si>
  <si>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</si>
  <si>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</si>
  <si>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</si>
  <si>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</si>
  <si>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</si>
  <si>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</si>
  <si>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</si>
  <si>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</si>
  <si>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</si>
  <si>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</si>
  <si>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</si>
  <si>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</si>
  <si>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</si>
  <si>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</si>
  <si>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</si>
  <si>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</si>
  <si>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</si>
  <si>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</si>
  <si>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</si>
  <si>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</si>
  <si>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</si>
  <si>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</si>
  <si>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</si>
  <si>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</si>
  <si>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</si>
  <si>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</si>
  <si>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</si>
  <si>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</si>
  <si>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</si>
  <si>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</si>
  <si>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</si>
  <si>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</si>
  <si>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</si>
  <si>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</si>
  <si>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</si>
  <si>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</si>
  <si>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</si>
  <si>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</si>
  <si>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</si>
  <si>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</si>
  <si>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</si>
  <si>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</si>
  <si>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</si>
  <si>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</si>
  <si>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</si>
  <si>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</si>
  <si>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</si>
  <si>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</si>
  <si>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</si>
  <si>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</si>
  <si>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</si>
  <si>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</si>
  <si>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</si>
  <si>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</si>
  <si>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</si>
  <si>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</si>
  <si>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</si>
  <si>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</si>
  <si>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</si>
  <si>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</si>
  <si>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</si>
  <si>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</si>
  <si>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</si>
  <si>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</si>
  <si>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</si>
  <si>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</si>
  <si>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</si>
  <si>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</si>
  <si>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</si>
  <si>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</si>
  <si>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</si>
  <si>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</si>
  <si>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</si>
  <si>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</si>
  <si>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</si>
  <si>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</si>
  <si>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</si>
  <si>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</si>
  <si>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</si>
  <si>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</si>
  <si>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</si>
  <si>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</si>
  <si>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</si>
  <si>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</si>
  <si>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</si>
  <si>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</si>
  <si>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</si>
  <si>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</si>
  <si>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</si>
  <si>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</si>
  <si>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</si>
  <si>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</si>
  <si>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</si>
  <si>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</si>
  <si>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</si>
  <si>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</si>
  <si>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</si>
  <si>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</si>
  <si>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</si>
  <si>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</si>
  <si>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</si>
  <si>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</si>
  <si>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</si>
  <si>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</si>
  <si>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</si>
  <si>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</si>
  <si>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</si>
  <si>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</si>
  <si>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</si>
  <si>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</si>
  <si>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</si>
  <si>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</si>
  <si>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</si>
  <si>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</si>
  <si>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</si>
  <si>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</si>
  <si>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</si>
  <si>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</si>
  <si>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</si>
  <si>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</si>
  <si>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</si>
  <si>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</si>
  <si>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</si>
  <si>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</si>
  <si>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</si>
  <si>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</si>
  <si>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</si>
  <si>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</si>
  <si>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</si>
  <si>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</si>
  <si>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</si>
  <si>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</si>
  <si>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</si>
  <si>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</si>
  <si>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</si>
  <si>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</si>
  <si>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</si>
  <si>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</si>
  <si>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</si>
  <si>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</si>
  <si>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</si>
  <si>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</si>
  <si>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</si>
  <si>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</si>
  <si>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</si>
  <si>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</si>
  <si>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</si>
  <si>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</si>
  <si>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</si>
  <si>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</si>
  <si>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</si>
  <si>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</si>
  <si>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</si>
  <si>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</si>
  <si>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</si>
  <si>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</si>
  <si>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</si>
  <si>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</si>
  <si>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</si>
  <si>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</si>
  <si>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</si>
  <si>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</si>
  <si>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</si>
  <si>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</si>
  <si>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</si>
  <si>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</si>
  <si>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</si>
  <si>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</si>
  <si>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</si>
  <si>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</si>
  <si>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</si>
  <si>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</si>
  <si>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</si>
  <si>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</si>
  <si>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</si>
  <si>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</si>
  <si>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</si>
  <si>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</si>
  <si>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</si>
  <si>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</si>
  <si>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</si>
  <si>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</si>
  <si>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</si>
  <si>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</si>
  <si>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</si>
  <si>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</si>
  <si>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</si>
  <si>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</si>
  <si>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</si>
  <si>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</si>
  <si>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</si>
  <si>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</si>
  <si>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</si>
  <si>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</si>
  <si>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</si>
  <si>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</si>
  <si>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</si>
  <si>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</si>
  <si>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</si>
  <si>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</si>
  <si>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</si>
  <si>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</si>
  <si>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</si>
  <si>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</si>
  <si>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</si>
  <si>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</si>
  <si>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</si>
  <si>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</si>
  <si>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</si>
  <si>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</si>
  <si>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</si>
  <si>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</si>
  <si>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</si>
  <si>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</si>
  <si>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</si>
  <si>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</si>
  <si>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</si>
  <si>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</si>
  <si>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</si>
  <si>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</si>
  <si>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</si>
  <si>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</si>
  <si>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</si>
  <si>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</si>
  <si>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</si>
  <si>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</si>
  <si>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</si>
  <si>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</si>
  <si>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</si>
  <si>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</si>
  <si>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</si>
  <si>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</si>
  <si>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</si>
  <si>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</si>
  <si>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</si>
  <si>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</si>
  <si>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</si>
  <si>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</si>
  <si>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</si>
  <si>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</si>
  <si>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</si>
  <si>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</si>
  <si>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</si>
  <si>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</si>
  <si>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</si>
  <si>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</si>
  <si>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</si>
  <si>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</si>
  <si>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</si>
  <si>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</si>
  <si>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</si>
  <si>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</si>
  <si>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</si>
  <si>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</si>
  <si>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</si>
  <si>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</si>
  <si>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</si>
  <si>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</si>
  <si>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</si>
  <si>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</si>
  <si>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</si>
  <si>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</si>
  <si>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</si>
  <si>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</si>
  <si>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</si>
  <si>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</si>
  <si>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</si>
  <si>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</si>
  <si>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</si>
  <si>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</si>
  <si>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</si>
  <si>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</si>
  <si>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</si>
  <si>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</si>
  <si>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</si>
  <si>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</si>
  <si>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</si>
  <si>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</si>
  <si>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</si>
  <si>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</si>
  <si>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</si>
  <si>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</si>
  <si>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</si>
  <si>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</si>
  <si>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</si>
  <si>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</si>
  <si>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</si>
  <si>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</si>
  <si>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</si>
  <si>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</si>
  <si>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</si>
  <si>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</si>
  <si>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</si>
  <si>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</si>
  <si>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</si>
  <si>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</si>
  <si>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</si>
  <si>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</si>
  <si>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</si>
  <si>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</si>
  <si>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</si>
  <si>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</si>
  <si>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</si>
  <si>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</si>
  <si>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</si>
  <si>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</si>
  <si>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</si>
  <si>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</si>
  <si>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</si>
  <si>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</si>
  <si>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</si>
  <si>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</si>
  <si>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</si>
  <si>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</si>
  <si>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</si>
  <si>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</si>
  <si>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</si>
  <si>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</si>
  <si>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</si>
  <si>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</si>
  <si>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</si>
  <si>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</si>
  <si>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</si>
  <si>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</si>
  <si>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</si>
  <si>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</si>
  <si>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</si>
  <si>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</si>
  <si>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</si>
  <si>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</si>
  <si>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</si>
  <si>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</si>
  <si>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</si>
  <si>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</si>
  <si>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</si>
  <si>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</si>
  <si>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</si>
  <si>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</si>
  <si>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</si>
  <si>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</si>
  <si>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</si>
  <si>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</si>
  <si>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</si>
  <si>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</si>
  <si>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</si>
  <si>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</si>
  <si>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</si>
  <si>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</si>
  <si>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</si>
  <si>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</si>
  <si>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</si>
  <si>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</si>
  <si>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</si>
  <si>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</si>
  <si>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</si>
  <si>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</si>
  <si>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</si>
  <si>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</si>
  <si>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</si>
  <si>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</si>
  <si>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</si>
  <si>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</si>
  <si>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</si>
  <si>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</si>
  <si>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</si>
  <si>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</si>
  <si>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</si>
  <si>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</si>
  <si>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</si>
  <si>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</si>
  <si>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</si>
  <si>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</si>
  <si>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</si>
  <si>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</si>
  <si>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</si>
  <si>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</si>
  <si>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</si>
  <si>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</si>
  <si>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</si>
  <si>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</si>
  <si>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</si>
  <si>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</si>
  <si>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</si>
  <si>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</si>
  <si>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</si>
  <si>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</si>
  <si>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</si>
  <si>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</si>
  <si>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</si>
  <si>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</si>
  <si>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</si>
  <si>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</si>
  <si>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</si>
  <si>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</si>
  <si>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</si>
  <si>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</si>
  <si>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</si>
  <si>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</si>
  <si>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</si>
  <si>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</si>
  <si>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</si>
  <si>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</si>
  <si>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</si>
  <si>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</si>
  <si>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</si>
  <si>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</si>
  <si>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</si>
  <si>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</si>
  <si>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</si>
  <si>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</si>
  <si>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</si>
  <si>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</si>
  <si>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</si>
  <si>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</si>
  <si>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</si>
  <si>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</si>
  <si>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</si>
  <si>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</si>
  <si>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</si>
  <si>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</si>
  <si>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</si>
  <si>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</si>
  <si>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</si>
  <si>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</si>
  <si>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</si>
  <si>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</si>
  <si>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</si>
  <si>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</si>
  <si>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</si>
  <si>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</si>
  <si>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</si>
  <si>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</si>
  <si>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</si>
  <si>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</si>
  <si>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</si>
  <si>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</si>
  <si>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</si>
  <si>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</si>
  <si>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</si>
  <si>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</si>
  <si>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</si>
  <si>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</si>
  <si>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</si>
  <si>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</si>
  <si>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</si>
  <si>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</si>
  <si>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</si>
  <si>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</si>
  <si>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</si>
  <si>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</si>
  <si>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</si>
  <si>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</si>
  <si>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</si>
  <si>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</si>
  <si>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</si>
  <si>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</si>
  <si>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</si>
  <si>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</si>
  <si>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</si>
  <si>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</si>
  <si>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</si>
  <si>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</si>
  <si>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</si>
  <si>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</si>
  <si>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</si>
  <si>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</si>
  <si>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</si>
  <si>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</si>
  <si>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</si>
  <si>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</si>
  <si>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</si>
  <si>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</si>
  <si>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</si>
  <si>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</si>
  <si>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</si>
  <si>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</si>
  <si>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</si>
  <si>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</si>
  <si>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</si>
  <si>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</si>
  <si>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</si>
  <si>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</si>
  <si>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</si>
  <si>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</si>
  <si>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</si>
  <si>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</si>
  <si>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</si>
  <si>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</si>
  <si>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</si>
  <si>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</si>
  <si>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</si>
  <si>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</si>
  <si>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</si>
  <si>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</si>
  <si>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</si>
  <si>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</si>
  <si>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</si>
  <si>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</si>
  <si>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</si>
  <si>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</si>
  <si>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</si>
  <si>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</si>
  <si>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</si>
  <si>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</si>
  <si>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</si>
  <si>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</si>
  <si>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</si>
  <si>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</si>
  <si>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</si>
  <si>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</si>
  <si>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</si>
  <si>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</si>
  <si>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</si>
  <si>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</si>
  <si>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</si>
  <si>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</si>
  <si>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</si>
  <si>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</si>
  <si>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</si>
  <si>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</si>
  <si>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</si>
  <si>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</si>
  <si>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</si>
  <si>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</si>
  <si>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</si>
  <si>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</si>
  <si>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</si>
  <si>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</si>
  <si>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</si>
  <si>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</si>
  <si>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</si>
  <si>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</si>
  <si>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</si>
  <si>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</si>
  <si>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</si>
  <si>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</si>
  <si>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</si>
  <si>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</si>
  <si>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</si>
  <si>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</si>
  <si>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</si>
  <si>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</si>
  <si>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</si>
  <si>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</si>
  <si>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</si>
  <si>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</si>
  <si>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</si>
  <si>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</si>
  <si>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</si>
  <si>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</si>
  <si>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</si>
  <si>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</si>
  <si>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</si>
  <si>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</si>
  <si>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</si>
  <si>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</si>
  <si>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</si>
  <si>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</si>
  <si>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</si>
  <si>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</si>
  <si>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</si>
  <si>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</si>
  <si>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</si>
  <si>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</si>
  <si>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</si>
  <si>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</si>
  <si>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</si>
  <si>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</si>
  <si>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</si>
  <si>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</si>
  <si>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</si>
  <si>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</si>
  <si>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</si>
  <si>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</si>
  <si>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</si>
  <si>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</si>
  <si>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</si>
  <si>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</si>
  <si>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</si>
  <si>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</si>
  <si>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</si>
  <si>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</si>
  <si>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</si>
  <si>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</si>
  <si>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</si>
  <si>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</si>
  <si>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</si>
  <si>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</si>
  <si>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</si>
  <si>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</si>
  <si>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</si>
  <si>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</si>
  <si>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</si>
  <si>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</si>
  <si>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</si>
  <si>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</si>
  <si>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</si>
  <si>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</si>
  <si>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</si>
  <si>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</si>
  <si>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</si>
  <si>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</si>
  <si>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</si>
  <si>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</si>
  <si>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</si>
  <si>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</si>
  <si>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</si>
  <si>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</si>
  <si>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</si>
  <si>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</si>
  <si>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</si>
  <si>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</si>
  <si>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</si>
  <si>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</si>
  <si>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</si>
  <si>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</si>
  <si>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</si>
  <si>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</si>
  <si>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</si>
  <si>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</si>
  <si>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</si>
  <si>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</si>
  <si>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</si>
  <si>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</si>
  <si>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</si>
  <si>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</si>
  <si>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</si>
  <si>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</si>
  <si>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</si>
  <si>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</si>
  <si>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</si>
  <si>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</si>
  <si>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</si>
  <si>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</si>
  <si>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</si>
  <si>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</si>
  <si>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</si>
  <si>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</si>
  <si>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</si>
  <si>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</si>
  <si>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</si>
  <si>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</si>
  <si>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</si>
  <si>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</si>
  <si>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</si>
  <si>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</si>
  <si>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</si>
  <si>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</si>
  <si>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</si>
  <si>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</si>
  <si>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</si>
  <si>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</si>
  <si>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</si>
  <si>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</si>
  <si>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</si>
  <si>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</si>
  <si>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</si>
  <si>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</si>
  <si>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</si>
  <si>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</si>
  <si>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</si>
  <si>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</si>
  <si>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</si>
  <si>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</si>
  <si>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</si>
  <si>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</si>
  <si>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</si>
  <si>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</si>
  <si>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</si>
  <si>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</si>
  <si>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</si>
  <si>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</si>
  <si>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</si>
  <si>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</si>
  <si>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</si>
  <si>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</si>
  <si>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</si>
  <si>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</si>
  <si>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</si>
  <si>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</si>
  <si>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</si>
  <si>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</si>
  <si>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</si>
  <si>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</si>
  <si>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</si>
  <si>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</si>
  <si>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</si>
  <si>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</si>
  <si>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</si>
  <si>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</si>
  <si>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</si>
  <si>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</si>
  <si>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</si>
  <si>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</si>
  <si>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</si>
  <si>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</si>
  <si>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</si>
  <si>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</si>
  <si>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</si>
  <si>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</si>
  <si>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</si>
  <si>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</si>
  <si>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</si>
  <si>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</si>
  <si>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</si>
  <si>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</si>
  <si>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</si>
  <si>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</si>
  <si>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</si>
  <si>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</si>
  <si>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</si>
  <si>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</si>
  <si>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</si>
  <si>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</si>
  <si>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</si>
  <si>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</si>
  <si>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</si>
  <si>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</si>
  <si>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</si>
  <si>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</si>
  <si>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</si>
  <si>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</si>
  <si>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</si>
  <si>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</si>
  <si>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</si>
  <si>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</si>
  <si>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</si>
  <si>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</si>
  <si>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</si>
  <si>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</si>
  <si>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</si>
  <si>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</si>
  <si>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</si>
  <si>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</si>
  <si>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</si>
  <si>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</si>
  <si>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</si>
  <si>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</si>
  <si>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</si>
  <si>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</si>
  <si>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</si>
  <si>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</si>
  <si>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</si>
  <si>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</si>
  <si>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</si>
  <si>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</si>
  <si>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</si>
  <si>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</si>
  <si>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</si>
  <si>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</si>
  <si>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</si>
  <si>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</si>
  <si>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</si>
  <si>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</si>
  <si>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</si>
  <si>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</si>
  <si>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</si>
  <si>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</si>
  <si>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</si>
  <si>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</si>
  <si>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</si>
  <si>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</si>
  <si>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</si>
  <si>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</si>
  <si>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</si>
  <si>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</si>
  <si>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</si>
  <si>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</si>
  <si>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</si>
  <si>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</si>
  <si>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</si>
  <si>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</si>
  <si>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</si>
  <si>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</si>
  <si>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</si>
  <si>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</si>
  <si>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</si>
  <si>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</si>
  <si>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</si>
  <si>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</si>
  <si>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</si>
  <si>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</si>
  <si>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</si>
  <si>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</si>
  <si>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</si>
  <si>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</si>
  <si>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</si>
  <si>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</si>
  <si>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</si>
  <si>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</si>
  <si>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</si>
  <si>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</si>
  <si>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</si>
  <si>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</si>
  <si>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</si>
  <si>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</si>
  <si>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</si>
  <si>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</si>
  <si>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</si>
  <si>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</si>
  <si>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</si>
  <si>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</si>
  <si>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</si>
  <si>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</si>
  <si>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</si>
  <si>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</si>
  <si>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</si>
  <si>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</si>
  <si>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</si>
  <si>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</si>
  <si>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</si>
  <si>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</si>
  <si>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</si>
  <si>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</si>
  <si>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</si>
  <si>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</si>
  <si>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</si>
  <si>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</si>
  <si>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</si>
  <si>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</si>
  <si>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</si>
  <si>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</si>
  <si>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</si>
  <si>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</si>
  <si>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</si>
  <si>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</si>
  <si>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</si>
  <si>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</si>
  <si>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</si>
  <si>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</si>
  <si>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</si>
  <si>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</si>
  <si>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</si>
  <si>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</si>
  <si>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</si>
  <si>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</si>
  <si>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</si>
  <si>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</si>
  <si>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</si>
  <si>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</si>
  <si>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</si>
  <si>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</si>
  <si>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</si>
  <si>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</si>
  <si>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</si>
  <si>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</si>
  <si>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</si>
  <si>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</si>
  <si>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</si>
  <si>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</si>
  <si>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</si>
  <si>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</si>
  <si>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</si>
  <si>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</si>
  <si>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</si>
  <si>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</si>
  <si>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</si>
  <si>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</si>
  <si>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</si>
  <si>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</si>
  <si>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</si>
  <si>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</si>
  <si>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</si>
  <si>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</si>
  <si>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</si>
  <si>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</si>
  <si>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</si>
  <si>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</si>
  <si>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</si>
  <si>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</si>
  <si>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</si>
  <si>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</si>
  <si>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</si>
  <si>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</si>
  <si>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</si>
  <si>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</si>
  <si>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</si>
  <si>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</si>
  <si>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</si>
  <si>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</si>
  <si>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</si>
  <si>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</si>
  <si>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</si>
  <si>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</si>
  <si>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</si>
  <si>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</si>
  <si>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</si>
  <si>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</si>
  <si>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</si>
  <si>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</si>
  <si>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</si>
  <si>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</si>
  <si>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</si>
  <si>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</si>
  <si>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</si>
  <si>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</si>
  <si>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</si>
  <si>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</si>
  <si>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</si>
  <si>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</si>
  <si>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</si>
  <si>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</si>
  <si>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</si>
  <si>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</si>
  <si>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</si>
  <si>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</si>
  <si>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</si>
  <si>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</si>
  <si>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</si>
  <si>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</si>
  <si>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</si>
  <si>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</si>
  <si>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</si>
  <si>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</si>
  <si>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</si>
  <si>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</si>
  <si>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</si>
  <si>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</si>
  <si>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</si>
  <si>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</si>
  <si>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</si>
  <si>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</si>
  <si>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</si>
  <si>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</si>
  <si>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</si>
  <si>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</si>
  <si>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</si>
  <si>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</si>
  <si>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</si>
  <si>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</si>
  <si>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</si>
  <si>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</si>
  <si>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</si>
  <si>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</si>
  <si>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</si>
  <si>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</si>
  <si>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</si>
  <si>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</si>
  <si>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</si>
  <si>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</si>
  <si>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</si>
  <si>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</si>
  <si>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</si>
  <si>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</si>
  <si>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</si>
  <si>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</si>
  <si>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</si>
  <si>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</si>
  <si>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</si>
  <si>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</si>
  <si>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</si>
  <si>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</si>
  <si>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</si>
  <si>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</si>
  <si>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</si>
  <si>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</si>
  <si>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</si>
  <si>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</si>
  <si>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</si>
  <si>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</si>
  <si>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</si>
  <si>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</si>
  <si>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</si>
  <si>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</si>
  <si>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</si>
  <si>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</si>
  <si>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</si>
  <si>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</si>
  <si>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</si>
  <si>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</si>
  <si>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</si>
  <si>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</si>
  <si>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</si>
  <si>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</si>
  <si>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</si>
  <si>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</si>
  <si>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</si>
  <si>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</si>
  <si>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</si>
  <si>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</si>
  <si>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</si>
  <si>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</si>
  <si>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</si>
  <si>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</si>
  <si>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</si>
  <si>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</si>
  <si>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</si>
  <si>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</si>
  <si>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</si>
  <si>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</si>
  <si>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</si>
  <si>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</si>
  <si>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</si>
  <si>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</si>
  <si>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</si>
  <si>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</si>
  <si>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</si>
  <si>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</si>
  <si>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</si>
  <si>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</si>
  <si>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</si>
  <si>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</si>
  <si>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</si>
  <si>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</si>
  <si>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</si>
  <si>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</si>
  <si>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</si>
  <si>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</si>
  <si>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</si>
  <si>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</si>
  <si>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</si>
  <si>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</si>
  <si>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</si>
  <si>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</si>
  <si>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</si>
  <si>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</si>
  <si>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</si>
  <si>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</si>
  <si>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</si>
  <si>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</si>
  <si>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</si>
  <si>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</si>
  <si>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</si>
  <si>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</si>
  <si>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</si>
  <si>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</si>
  <si>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</si>
  <si>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</si>
  <si>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</si>
  <si>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</si>
  <si>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</si>
  <si>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</si>
  <si>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</si>
  <si>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</si>
  <si>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</si>
  <si>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</si>
  <si>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</si>
  <si>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</si>
  <si>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</si>
  <si>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</si>
  <si>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</si>
  <si>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</si>
  <si>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</si>
  <si>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</si>
  <si>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</si>
  <si>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</si>
  <si>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</si>
  <si>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</si>
  <si>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</si>
  <si>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</si>
  <si>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</si>
  <si>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</si>
  <si>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</si>
  <si>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</si>
  <si>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</si>
  <si>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</si>
  <si>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</si>
  <si>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</si>
  <si>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</si>
  <si>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</si>
  <si>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</si>
  <si>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</si>
  <si>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</si>
  <si>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</si>
  <si>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</si>
  <si>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</si>
  <si>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</si>
  <si>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</si>
  <si>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</si>
  <si>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</si>
  <si>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</si>
  <si>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</si>
  <si>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</si>
  <si>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</si>
  <si>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</si>
  <si>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</si>
  <si>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</si>
  <si>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</si>
  <si>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</si>
  <si>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</si>
  <si>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</si>
  <si>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</si>
  <si>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</si>
  <si>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</si>
  <si>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</si>
  <si>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</si>
  <si>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</si>
  <si>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</si>
  <si>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</si>
  <si>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</si>
  <si>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</si>
  <si>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</si>
  <si>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</si>
  <si>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</si>
  <si>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</si>
  <si>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</si>
  <si>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</si>
  <si>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</si>
  <si>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</si>
  <si>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</si>
  <si>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</si>
  <si>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</si>
  <si>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</si>
  <si>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</si>
  <si>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</si>
  <si>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</si>
  <si>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</si>
  <si>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</si>
  <si>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</si>
  <si>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</si>
  <si>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</si>
  <si>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</si>
  <si>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</si>
  <si>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</si>
  <si>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</si>
  <si>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</si>
  <si>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</si>
  <si>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</si>
  <si>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</si>
  <si>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</si>
  <si>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</si>
  <si>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</si>
  <si>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</si>
  <si>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</si>
  <si>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</si>
  <si>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</si>
  <si>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</si>
  <si>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</si>
  <si>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</si>
  <si>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</si>
  <si>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</si>
  <si>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</si>
  <si>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</si>
  <si>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</si>
  <si>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</si>
  <si>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</si>
  <si>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</si>
  <si>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</si>
  <si>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</si>
  <si>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</si>
  <si>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</si>
  <si>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</si>
  <si>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</si>
  <si>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</si>
  <si>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</si>
  <si>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</si>
  <si>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</si>
  <si>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</si>
  <si>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</si>
  <si>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</si>
  <si>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</si>
  <si>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</si>
  <si>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</si>
  <si>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</si>
  <si>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</si>
  <si>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</si>
  <si>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</si>
  <si>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</si>
  <si>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</si>
  <si>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</si>
  <si>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</si>
  <si>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</si>
  <si>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</si>
  <si>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</si>
  <si>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</si>
  <si>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</si>
  <si>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</si>
  <si>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</si>
  <si>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</si>
  <si>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</si>
  <si>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</si>
  <si>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</si>
  <si>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</si>
  <si>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</si>
  <si>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</si>
  <si>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</si>
  <si>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</si>
  <si>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</si>
  <si>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</si>
  <si>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</si>
  <si>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</si>
  <si>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</si>
  <si>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</si>
  <si>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</si>
  <si>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</si>
  <si>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</si>
  <si>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</si>
  <si>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</si>
  <si>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</si>
  <si>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</si>
  <si>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</si>
  <si>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</si>
  <si>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</si>
  <si>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</si>
  <si>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</si>
  <si>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</si>
  <si>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</si>
  <si>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</si>
  <si>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</si>
  <si>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</si>
  <si>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</si>
  <si>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</si>
  <si>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</si>
  <si>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</si>
  <si>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</si>
  <si>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</si>
  <si>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</si>
  <si>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</si>
  <si>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</si>
  <si>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</si>
  <si>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</si>
  <si>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</si>
  <si>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</si>
  <si>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</si>
  <si>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</si>
  <si>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</si>
  <si>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</si>
  <si>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</si>
  <si>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</si>
  <si>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</si>
  <si>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</si>
  <si>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</si>
  <si>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</si>
  <si>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</si>
  <si>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</si>
  <si>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</si>
  <si>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</si>
  <si>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</si>
  <si>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</si>
  <si>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</si>
  <si>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</si>
  <si>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</si>
  <si>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</si>
  <si>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</si>
  <si>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</si>
  <si>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</si>
  <si>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</si>
  <si>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</si>
  <si>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</si>
  <si>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</si>
  <si>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</si>
  <si>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</si>
  <si>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</si>
  <si>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</si>
  <si>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</si>
  <si>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</si>
  <si>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</si>
  <si>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</si>
  <si>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</si>
  <si>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</si>
  <si>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</si>
  <si>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</si>
  <si>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</si>
  <si>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</si>
  <si>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</si>
  <si>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</si>
  <si>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</si>
  <si>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</si>
  <si>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</si>
  <si>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</si>
  <si>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</si>
  <si>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</si>
  <si>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</si>
  <si>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</si>
  <si>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</si>
  <si>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</si>
  <si>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</si>
  <si>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</si>
  <si>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</si>
  <si>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</si>
  <si>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</si>
  <si>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</si>
  <si>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</si>
  <si>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</si>
  <si>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</si>
  <si>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</si>
  <si>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</si>
  <si>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</si>
  <si>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</si>
  <si>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</si>
  <si>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</si>
  <si>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</si>
  <si>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</si>
  <si>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</si>
  <si>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</si>
  <si>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</si>
  <si>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</si>
  <si>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</si>
  <si>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</si>
  <si>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</si>
  <si>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</si>
  <si>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</si>
  <si>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</si>
  <si>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</si>
  <si>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</si>
  <si>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</si>
  <si>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</si>
  <si>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</si>
  <si>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</si>
  <si>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</si>
  <si>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</si>
  <si>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</si>
  <si>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</si>
  <si>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</si>
  <si>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</si>
  <si>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</si>
  <si>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</si>
  <si>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</si>
  <si>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</si>
  <si>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</si>
  <si>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</si>
  <si>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</si>
  <si>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</si>
  <si>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</si>
  <si>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</si>
  <si>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</si>
  <si>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</si>
  <si>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</si>
  <si>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</si>
  <si>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</si>
  <si>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</si>
  <si>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</si>
  <si>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</si>
  <si>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</si>
  <si>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</si>
  <si>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</si>
  <si>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</si>
  <si>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</si>
  <si>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</si>
  <si>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</si>
  <si>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</si>
  <si>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</si>
  <si>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</si>
  <si>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</si>
  <si>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</si>
  <si>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</si>
  <si>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</si>
  <si>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</si>
  <si>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</si>
  <si>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</si>
  <si>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</si>
  <si>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</si>
  <si>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</si>
  <si>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</si>
  <si>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</si>
  <si>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</si>
  <si>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</si>
  <si>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</si>
  <si>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</si>
  <si>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</si>
  <si>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</si>
  <si>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</si>
  <si>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</si>
  <si>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</si>
  <si>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</si>
  <si>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</si>
  <si>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</si>
  <si>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</si>
  <si>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</si>
  <si>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</si>
  <si>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</si>
  <si>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</si>
  <si>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</si>
  <si>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</si>
  <si>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</si>
  <si>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</si>
  <si>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</si>
  <si>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</si>
  <si>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</si>
  <si>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</si>
  <si>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</si>
  <si>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</si>
  <si>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</si>
  <si>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</si>
  <si>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</si>
  <si>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</si>
  <si>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</si>
  <si>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</si>
  <si>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</si>
  <si>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</si>
  <si>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</si>
  <si>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</si>
  <si>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</si>
  <si>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</si>
  <si>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</si>
  <si>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</si>
  <si>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</si>
  <si>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</si>
  <si>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</si>
  <si>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</si>
  <si>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</si>
  <si>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</si>
  <si>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</si>
  <si>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</si>
  <si>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</si>
  <si>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</si>
  <si>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</si>
  <si>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</si>
  <si>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</si>
  <si>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</si>
  <si>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</si>
  <si>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</si>
  <si>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</si>
  <si>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</si>
  <si>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</si>
  <si>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</si>
  <si>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</si>
  <si>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</si>
  <si>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</si>
  <si>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</si>
  <si>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</si>
  <si>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</si>
  <si>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</si>
  <si>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</si>
  <si>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</si>
  <si>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</si>
  <si>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</si>
  <si>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</si>
  <si>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</si>
  <si>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</si>
  <si>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</si>
  <si>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</si>
  <si>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</si>
  <si>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</si>
  <si>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</si>
  <si>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</si>
  <si>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</si>
  <si>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</si>
  <si>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</si>
  <si>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</si>
  <si>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</si>
  <si>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</si>
  <si>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</si>
  <si>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</si>
  <si>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</si>
  <si>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</si>
  <si>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</si>
  <si>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</si>
  <si>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</si>
  <si>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</si>
  <si>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</si>
  <si>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</si>
  <si>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</si>
  <si>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</si>
  <si>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</si>
  <si>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</si>
  <si>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</si>
  <si>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</si>
  <si>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</si>
  <si>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</si>
  <si>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</si>
  <si>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</si>
  <si>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</si>
  <si>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</si>
  <si>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</si>
  <si>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</si>
  <si>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</si>
  <si>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</si>
  <si>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</si>
  <si>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</si>
  <si>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</si>
  <si>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</si>
  <si>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</si>
  <si>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</si>
  <si>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</si>
  <si>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</si>
  <si>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</si>
  <si>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</si>
  <si>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</si>
  <si>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</si>
  <si>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</si>
  <si>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</si>
  <si>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</si>
  <si>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</si>
  <si>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</si>
  <si>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</si>
  <si>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</si>
  <si>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</si>
  <si>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</si>
  <si>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</si>
  <si>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</si>
  <si>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</si>
  <si>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</si>
  <si>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</si>
  <si>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</si>
  <si>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</si>
  <si>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</si>
  <si>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</si>
  <si>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</si>
  <si>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</si>
  <si>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</si>
  <si>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</si>
  <si>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</si>
  <si>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</si>
  <si>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</si>
  <si>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</si>
  <si>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</si>
  <si>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</si>
  <si>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</si>
  <si>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</si>
  <si>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</si>
  <si>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</si>
  <si>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</si>
  <si>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</si>
  <si>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</si>
  <si>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</si>
  <si>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</si>
  <si>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</si>
  <si>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</si>
  <si>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</si>
  <si>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</si>
  <si>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</si>
  <si>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</si>
  <si>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</si>
  <si>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</si>
  <si>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</si>
  <si>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</si>
  <si>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</si>
  <si>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</si>
  <si>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</si>
  <si>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</si>
  <si>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</si>
  <si>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</si>
  <si>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</si>
  <si>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</si>
  <si>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</si>
  <si>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</si>
  <si>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</si>
  <si>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</si>
  <si>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</si>
  <si>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</si>
  <si>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</si>
  <si>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</si>
  <si>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</si>
  <si>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</si>
  <si>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</si>
  <si>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</si>
  <si>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</si>
  <si>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</si>
  <si>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</si>
  <si>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</si>
  <si>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</si>
  <si>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</si>
  <si>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</si>
  <si>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</si>
  <si>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</si>
  <si>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</si>
  <si>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</si>
  <si>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</si>
  <si>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</si>
  <si>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</si>
  <si>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</si>
  <si>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</si>
  <si>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</si>
  <si>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</si>
  <si>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</si>
  <si>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</si>
  <si>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</si>
  <si>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</si>
  <si>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</si>
  <si>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</si>
  <si>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</si>
  <si>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</si>
  <si>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</si>
  <si>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</si>
  <si>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</si>
  <si>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</si>
  <si>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</si>
  <si>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</si>
  <si>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</si>
  <si>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</si>
  <si>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</si>
  <si>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</si>
  <si>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</si>
  <si>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</si>
  <si>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</si>
  <si>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</si>
  <si>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</si>
  <si>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</si>
  <si>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</si>
  <si>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</si>
  <si>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</si>
  <si>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</si>
  <si>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</si>
  <si>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</si>
  <si>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</si>
  <si>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</si>
  <si>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</si>
  <si>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</si>
  <si>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</si>
  <si>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</si>
  <si>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</si>
  <si>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</si>
  <si>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</si>
  <si>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</si>
  <si>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</si>
  <si>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</si>
  <si>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</si>
  <si>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</si>
  <si>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</si>
  <si>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</si>
  <si>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</si>
  <si>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</si>
  <si>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</si>
  <si>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</si>
  <si>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</si>
  <si>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</si>
  <si>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</si>
  <si>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</si>
  <si>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</si>
  <si>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</si>
  <si>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</si>
  <si>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</si>
  <si>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</si>
  <si>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</si>
  <si>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</si>
  <si>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</si>
  <si>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</si>
  <si>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</si>
  <si>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</si>
  <si>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</si>
  <si>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</si>
  <si>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</si>
  <si>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</si>
  <si>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</si>
  <si>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</si>
  <si>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</si>
  <si>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</si>
  <si>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</si>
  <si>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</si>
  <si>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</si>
  <si>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</si>
  <si>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</si>
  <si>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</si>
  <si>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</si>
  <si>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</si>
  <si>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</si>
  <si>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</si>
  <si>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</si>
  <si>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</si>
  <si>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</si>
  <si>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</si>
  <si>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</si>
  <si>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</si>
  <si>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</si>
  <si>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</si>
  <si>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</si>
  <si>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</si>
  <si>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</si>
  <si>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</si>
  <si>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</si>
  <si>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</si>
  <si>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</si>
  <si>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</si>
  <si>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</si>
  <si>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</si>
  <si>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</si>
  <si>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</si>
  <si>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</si>
  <si>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</si>
  <si>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</si>
  <si>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</si>
  <si>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</si>
  <si>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</si>
  <si>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</si>
  <si>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</si>
  <si>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</si>
  <si>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</si>
  <si>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</si>
  <si>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</si>
  <si>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</si>
  <si>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</si>
  <si>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</si>
  <si>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</si>
  <si>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</si>
  <si>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</si>
  <si>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</si>
  <si>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</si>
  <si>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</si>
  <si>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</si>
  <si>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</si>
  <si>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</si>
  <si>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</si>
  <si>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</si>
  <si>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</si>
  <si>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</si>
  <si>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</si>
  <si>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</si>
  <si>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</si>
  <si>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</si>
  <si>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</si>
  <si>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</si>
  <si>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</si>
  <si>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</si>
  <si>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</si>
  <si>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</si>
  <si>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</si>
  <si>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</si>
  <si>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</si>
  <si>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</si>
  <si>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</si>
  <si>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</si>
  <si>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</si>
  <si>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</si>
  <si>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</si>
  <si>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</si>
  <si>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</si>
  <si>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</si>
  <si>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</si>
  <si>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</si>
  <si>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</si>
  <si>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</si>
  <si>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</si>
  <si>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</si>
  <si>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</si>
  <si>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</si>
  <si>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</si>
  <si>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</si>
  <si>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</si>
  <si>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</si>
  <si>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</si>
  <si>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</si>
  <si>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</si>
  <si>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</si>
  <si>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</si>
  <si>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</si>
  <si>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</si>
  <si>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</si>
  <si>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</si>
  <si>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</si>
  <si>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</si>
  <si>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</si>
  <si>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</si>
  <si>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</si>
  <si>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</si>
  <si>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</si>
  <si>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</si>
  <si>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</si>
  <si>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</si>
  <si>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</si>
  <si>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</si>
  <si>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</si>
  <si>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</si>
  <si>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</si>
  <si>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</si>
  <si>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</si>
  <si>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</si>
  <si>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</si>
  <si>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</si>
  <si>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</si>
  <si>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</si>
  <si>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</si>
  <si>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</si>
  <si>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</si>
  <si>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</si>
  <si>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</si>
  <si>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</si>
  <si>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</si>
  <si>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</si>
  <si>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</si>
  <si>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</si>
  <si>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</si>
  <si>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</si>
  <si>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</si>
  <si>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</si>
  <si>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</si>
  <si>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</si>
  <si>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</si>
  <si>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</si>
  <si>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</si>
  <si>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</si>
  <si>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</si>
  <si>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</si>
  <si>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</si>
  <si>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</si>
  <si>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</si>
  <si>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</si>
  <si>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</si>
  <si>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</si>
  <si>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</si>
  <si>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</si>
  <si>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</si>
  <si>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</si>
  <si>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</si>
  <si>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</si>
  <si>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</si>
  <si>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</si>
  <si>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</si>
  <si>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</si>
  <si>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</si>
  <si>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</si>
  <si>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</si>
  <si>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</si>
  <si>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</si>
  <si>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</si>
  <si>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</si>
  <si>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</si>
  <si>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</si>
  <si>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</si>
  <si>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</si>
  <si>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</si>
  <si>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</si>
  <si>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</si>
  <si>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</si>
  <si>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</si>
  <si>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</si>
  <si>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</si>
  <si>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</si>
  <si>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</si>
  <si>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</si>
  <si>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</si>
  <si>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</si>
  <si>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</si>
  <si>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</si>
  <si>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</si>
  <si>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</si>
  <si>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</si>
  <si>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</si>
  <si>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</si>
  <si>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</si>
  <si>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</si>
  <si>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</si>
  <si>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</si>
  <si>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</si>
  <si>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</si>
  <si>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</si>
  <si>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</si>
  <si>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</si>
  <si>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</si>
  <si>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</si>
  <si>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</si>
  <si>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</si>
  <si>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</si>
  <si>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</si>
  <si>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</si>
  <si>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</si>
  <si>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</si>
  <si>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</si>
  <si>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</si>
  <si>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</si>
  <si>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</si>
  <si>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</si>
  <si>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</si>
  <si>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</si>
  <si>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</si>
  <si>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</si>
  <si>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</si>
  <si>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</si>
  <si>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</si>
  <si>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</si>
  <si>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</si>
  <si>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</si>
  <si>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</si>
  <si>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</si>
  <si>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</si>
  <si>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</si>
  <si>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</si>
  <si>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</si>
  <si>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</si>
  <si>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</si>
  <si>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</si>
  <si>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</si>
  <si>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</si>
  <si>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</si>
  <si>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</si>
  <si>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</si>
  <si>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</si>
  <si>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</si>
  <si>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</si>
  <si>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</si>
  <si>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</si>
  <si>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</si>
  <si>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</si>
  <si>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</si>
  <si>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</si>
  <si>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</si>
  <si>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</si>
  <si>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</si>
  <si>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</si>
  <si>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</si>
  <si>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</si>
  <si>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</si>
  <si>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</si>
  <si>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</si>
  <si>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</si>
  <si>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</si>
  <si>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</si>
  <si>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</si>
  <si>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</si>
  <si>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</si>
  <si>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</si>
  <si>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</si>
  <si>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</si>
  <si>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</si>
  <si>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</si>
  <si>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</si>
  <si>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</si>
  <si>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</si>
  <si>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</si>
  <si>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</si>
  <si>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</si>
  <si>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</si>
  <si>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</si>
  <si>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</si>
  <si>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</si>
  <si>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</si>
  <si>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</si>
  <si>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</si>
  <si>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</si>
  <si>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</si>
  <si>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</si>
  <si>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</si>
  <si>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</si>
  <si>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</si>
  <si>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</si>
  <si>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</si>
  <si>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</si>
  <si>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</si>
  <si>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</si>
  <si>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</si>
  <si>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</si>
  <si>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</si>
  <si>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</si>
  <si>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</si>
  <si>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</si>
  <si>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</si>
  <si>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</si>
  <si>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</si>
  <si>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</si>
  <si>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</si>
  <si>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</si>
  <si>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</si>
  <si>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</si>
  <si>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</si>
  <si>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</si>
  <si>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</si>
  <si>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</si>
  <si>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</si>
  <si>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</si>
  <si>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</si>
  <si>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</si>
  <si>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</si>
  <si>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</si>
  <si>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</si>
  <si>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</si>
  <si>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</si>
  <si>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</si>
  <si>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</si>
  <si>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</si>
  <si>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</si>
  <si>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</si>
  <si>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</si>
  <si>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</si>
  <si>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</si>
  <si>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</si>
  <si>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</si>
  <si>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</si>
  <si>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</si>
  <si>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</si>
  <si>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</si>
  <si>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</si>
  <si>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</si>
  <si>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</si>
  <si>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</si>
  <si>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</si>
  <si>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</si>
  <si>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</si>
  <si>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</si>
  <si>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</si>
  <si>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</si>
  <si>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</si>
  <si>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</si>
  <si>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</si>
  <si>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</si>
  <si>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</si>
  <si>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</si>
  <si>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</si>
  <si>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</si>
  <si>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</si>
  <si>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</si>
  <si>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</si>
  <si>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</si>
  <si>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</si>
  <si>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</si>
  <si>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</si>
  <si>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</si>
  <si>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</si>
  <si>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</si>
  <si>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</si>
  <si>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</si>
  <si>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</si>
  <si>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</si>
  <si>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</si>
  <si>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</si>
  <si>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</si>
  <si>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</si>
  <si>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</si>
  <si>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</si>
  <si>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</si>
  <si>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</si>
  <si>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</si>
  <si>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</si>
  <si>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</si>
  <si>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</si>
  <si>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</si>
  <si>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</si>
  <si>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</si>
  <si>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</si>
  <si>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</si>
  <si>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</si>
  <si>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</si>
  <si>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</si>
  <si>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</si>
  <si>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</si>
  <si>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</si>
  <si>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</si>
  <si>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</si>
  <si>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</si>
  <si>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</si>
  <si>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</si>
  <si>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</si>
  <si>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</si>
  <si>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</si>
  <si>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</si>
  <si>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</si>
  <si>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</si>
  <si>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</si>
  <si>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</si>
  <si>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</si>
  <si>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</si>
  <si>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</si>
  <si>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</si>
  <si>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</si>
  <si>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</si>
  <si>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</si>
  <si>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</si>
  <si>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</si>
  <si>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</si>
  <si>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</si>
  <si>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</si>
  <si>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</si>
  <si>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</si>
  <si>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</si>
  <si>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</si>
  <si>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</si>
  <si>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</si>
  <si>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</si>
  <si>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</si>
  <si>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</si>
  <si>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</si>
  <si>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</si>
  <si>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</si>
  <si>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</si>
  <si>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</si>
  <si>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</si>
  <si>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</si>
  <si>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</si>
  <si>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</si>
  <si>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</si>
  <si>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</si>
  <si>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</si>
  <si>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</si>
  <si>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</si>
  <si>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</si>
  <si>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</si>
  <si>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</si>
  <si>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</si>
  <si>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</si>
  <si>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</si>
  <si>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</si>
  <si>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</si>
  <si>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</si>
  <si>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</si>
  <si>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</si>
  <si>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</si>
  <si>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</si>
  <si>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</si>
  <si>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</si>
  <si>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</si>
  <si>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</si>
  <si>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</si>
  <si>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</si>
  <si>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</si>
  <si>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</si>
  <si>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</si>
  <si>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</si>
  <si>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</si>
  <si>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</si>
  <si>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</si>
  <si>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</si>
  <si>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</si>
  <si>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</si>
  <si>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</si>
  <si>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</si>
  <si>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</si>
  <si>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</si>
  <si>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</si>
  <si>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</si>
  <si>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</si>
  <si>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</si>
  <si>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</si>
  <si>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</si>
  <si>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</si>
  <si>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</si>
  <si>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</si>
  <si>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</si>
  <si>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</si>
  <si>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</si>
  <si>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</si>
  <si>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</si>
  <si>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</si>
  <si>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</si>
  <si>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</si>
  <si>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</si>
  <si>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</si>
  <si>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</si>
  <si>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</si>
  <si>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</si>
  <si>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</si>
  <si>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</si>
  <si>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</si>
  <si>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</si>
  <si>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</si>
  <si>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</si>
  <si>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</si>
  <si>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</si>
  <si>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</si>
  <si>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</si>
  <si>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</si>
  <si>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</si>
  <si>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</si>
  <si>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</si>
  <si>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</si>
  <si>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</si>
  <si>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</si>
  <si>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</si>
  <si>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</si>
  <si>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</si>
  <si>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</si>
  <si>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</si>
  <si>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</si>
  <si>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</si>
  <si>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</si>
  <si>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</si>
  <si>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</si>
  <si>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</si>
  <si>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</si>
  <si>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</si>
  <si>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</si>
  <si>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</si>
  <si>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</si>
  <si>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</si>
  <si>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</si>
  <si>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</si>
  <si>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</si>
  <si>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</si>
  <si>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</si>
  <si>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</si>
  <si>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</si>
  <si>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</si>
  <si>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</si>
  <si>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</si>
  <si>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</si>
  <si>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</si>
  <si>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</si>
  <si>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</si>
  <si>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</si>
  <si>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</si>
  <si>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</si>
  <si>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</si>
  <si>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</si>
  <si>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</si>
  <si>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</si>
  <si>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</si>
  <si>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</si>
  <si>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</si>
  <si>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</si>
  <si>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</si>
  <si>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</si>
  <si>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</si>
  <si>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</si>
  <si>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</si>
  <si>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</si>
  <si>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</si>
  <si>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</si>
  <si>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</si>
  <si>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</si>
  <si>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</si>
  <si>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</si>
  <si>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</si>
  <si>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</si>
  <si>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</si>
  <si>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</si>
  <si>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</si>
  <si>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</si>
  <si>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</si>
  <si>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</si>
  <si>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</si>
  <si>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</si>
  <si>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</si>
  <si>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</si>
  <si>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</si>
  <si>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</si>
  <si>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</si>
  <si>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</si>
  <si>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</si>
  <si>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</si>
  <si>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</si>
  <si>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</si>
  <si>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</si>
  <si>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</si>
  <si>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</si>
  <si>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</si>
  <si>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</si>
  <si>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</si>
  <si>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</si>
  <si>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</si>
  <si>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</si>
  <si>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</si>
  <si>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</si>
  <si>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</si>
  <si>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</si>
  <si>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</si>
  <si>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</si>
  <si>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</si>
  <si>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</si>
  <si>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</si>
  <si>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</si>
  <si>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</si>
  <si>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</si>
  <si>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</si>
  <si>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</si>
  <si>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</si>
  <si>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</si>
  <si>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</si>
  <si>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</si>
  <si>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</si>
  <si>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</si>
  <si>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</si>
  <si>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</si>
  <si>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</si>
  <si>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</si>
  <si>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</si>
  <si>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</si>
  <si>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</si>
  <si>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</si>
  <si>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</si>
  <si>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</si>
  <si>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</si>
  <si>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</si>
  <si>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</si>
  <si>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</si>
  <si>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</si>
  <si>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</si>
  <si>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</si>
  <si>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</si>
  <si>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</si>
  <si>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</si>
  <si>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</si>
  <si>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</si>
  <si>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</si>
  <si>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</si>
  <si>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</si>
  <si>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</si>
  <si>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</si>
  <si>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</si>
  <si>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</si>
  <si>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</si>
  <si>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</si>
  <si>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</si>
  <si>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</si>
  <si>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</si>
  <si>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</si>
  <si>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</si>
  <si>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</si>
  <si>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</si>
  <si>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</si>
  <si>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</si>
  <si>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</si>
  <si>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</si>
  <si>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</si>
  <si>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</si>
  <si>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</si>
  <si>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</si>
  <si>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</si>
  <si>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</si>
  <si>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</si>
  <si>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</si>
  <si>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</si>
  <si>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</si>
  <si>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</si>
  <si>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</si>
  <si>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</si>
  <si>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</si>
  <si>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</si>
  <si>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</si>
  <si>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</si>
  <si>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</si>
  <si>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</si>
  <si>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</si>
  <si>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</si>
  <si>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</si>
  <si>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</si>
  <si>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</si>
  <si>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</si>
  <si>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</si>
  <si>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</si>
  <si>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</si>
  <si>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</si>
  <si>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</si>
  <si>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</si>
  <si>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</si>
  <si>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</si>
  <si>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</si>
  <si>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</si>
  <si>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</si>
  <si>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</si>
  <si>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</si>
  <si>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</si>
  <si>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</si>
  <si>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</si>
  <si>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</si>
  <si>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</si>
  <si>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</si>
  <si>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</si>
  <si>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</si>
  <si>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</si>
  <si>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</si>
  <si>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</si>
  <si>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</si>
  <si>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</si>
  <si>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</si>
  <si>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</si>
  <si>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</si>
  <si>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</si>
  <si>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</si>
  <si>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</si>
  <si>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</si>
  <si>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</si>
  <si>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</si>
  <si>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</si>
  <si>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</si>
  <si>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</si>
  <si>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</si>
  <si>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</si>
  <si>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</si>
  <si>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</si>
  <si>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</si>
  <si>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</si>
  <si>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</si>
  <si>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</si>
  <si>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</si>
  <si>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</si>
  <si>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</si>
  <si>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</si>
  <si>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</si>
  <si>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</si>
  <si>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</si>
  <si>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</si>
  <si>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</si>
  <si>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</si>
  <si>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</si>
  <si>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</si>
  <si>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</si>
  <si>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</si>
  <si>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</si>
  <si>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</si>
  <si>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</si>
  <si>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</si>
  <si>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</si>
  <si>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</si>
  <si>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</si>
  <si>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</si>
  <si>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</si>
  <si>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</si>
  <si>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</si>
  <si>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</si>
  <si>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</si>
  <si>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</si>
  <si>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</si>
  <si>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</si>
  <si>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</si>
  <si>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</si>
  <si>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</si>
  <si>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</si>
  <si>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</si>
  <si>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</si>
  <si>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</si>
  <si>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</si>
  <si>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</si>
  <si>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</si>
  <si>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</si>
  <si>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</si>
  <si>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</si>
  <si>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</si>
  <si>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</si>
  <si>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</si>
  <si>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</si>
  <si>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</si>
  <si>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</si>
  <si>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</si>
  <si>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</si>
  <si>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</si>
  <si>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</si>
  <si>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</si>
  <si>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</si>
  <si>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</si>
  <si>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</si>
  <si>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</si>
  <si>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</si>
  <si>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</si>
  <si>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</si>
  <si>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</si>
  <si>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</si>
  <si>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</si>
  <si>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</si>
  <si>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</si>
  <si>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</si>
  <si>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</si>
  <si>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</si>
  <si>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</si>
  <si>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</si>
  <si>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</si>
  <si>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</si>
  <si>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</si>
  <si>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</si>
  <si>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</si>
  <si>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</si>
  <si>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</si>
  <si>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</si>
  <si>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</si>
  <si>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</si>
  <si>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</si>
  <si>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</si>
  <si>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</si>
  <si>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</si>
  <si>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</si>
  <si>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</si>
  <si>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</si>
  <si>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</si>
  <si>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</si>
  <si>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</si>
  <si>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</si>
  <si>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</si>
  <si>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</si>
  <si>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</si>
  <si>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</si>
  <si>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</si>
  <si>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</si>
  <si>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</si>
  <si>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</si>
  <si>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</si>
  <si>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</si>
  <si>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</si>
  <si>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</si>
  <si>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</si>
  <si>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</si>
  <si>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</si>
  <si>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</si>
  <si>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</si>
  <si>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</si>
  <si>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</si>
  <si>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</si>
  <si>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</si>
  <si>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</si>
  <si>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</si>
  <si>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</si>
  <si>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</si>
  <si>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</si>
  <si>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</si>
  <si>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</si>
  <si>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</si>
  <si>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</si>
  <si>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</si>
  <si>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</si>
  <si>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</si>
  <si>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</si>
  <si>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</si>
  <si>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</si>
  <si>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</si>
  <si>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</si>
  <si>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</si>
  <si>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</si>
  <si>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</si>
  <si>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</si>
  <si>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</si>
  <si>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</si>
  <si>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</si>
  <si>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</si>
  <si>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</si>
  <si>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</si>
  <si>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</si>
  <si>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</si>
  <si>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</si>
  <si>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</si>
  <si>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</si>
  <si>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</si>
  <si>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</si>
  <si>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</si>
  <si>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</si>
  <si>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</si>
  <si>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</si>
  <si>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</si>
  <si>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</si>
  <si>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</si>
  <si>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</si>
  <si>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</si>
  <si>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</si>
  <si>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</si>
  <si>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</si>
  <si>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</si>
  <si>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</si>
  <si>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</si>
  <si>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</si>
  <si>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</si>
  <si>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</si>
  <si>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</si>
  <si>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</si>
  <si>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</si>
  <si>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</si>
  <si>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</si>
  <si>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</si>
  <si>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</si>
  <si>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</si>
  <si>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</si>
  <si>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</si>
  <si>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</si>
  <si>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</si>
  <si>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</si>
  <si>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</si>
  <si>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</si>
  <si>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</si>
  <si>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</si>
  <si>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</si>
  <si>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</si>
  <si>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</si>
  <si>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</si>
  <si>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</si>
  <si>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</si>
  <si>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</si>
  <si>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</si>
  <si>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</si>
  <si>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</si>
  <si>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</si>
  <si>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</si>
  <si>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</si>
  <si>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</si>
  <si>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</si>
  <si>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</si>
  <si>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</si>
  <si>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</si>
  <si>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</si>
  <si>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</si>
  <si>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</si>
  <si>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</si>
  <si>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</si>
  <si>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</si>
  <si>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</si>
  <si>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</si>
  <si>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</si>
  <si>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</si>
  <si>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</si>
  <si>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</si>
  <si>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</si>
  <si>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</si>
  <si>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</si>
  <si>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</si>
  <si>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</si>
  <si>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</si>
  <si>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</si>
  <si>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</si>
  <si>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</si>
  <si>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</si>
  <si>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</si>
  <si>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</si>
  <si>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</si>
  <si>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</si>
  <si>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</si>
  <si>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</si>
  <si>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</si>
  <si>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</si>
  <si>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</si>
  <si>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</si>
  <si>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</si>
  <si>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</si>
  <si>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</si>
  <si>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</si>
  <si>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</si>
  <si>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</si>
  <si>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</si>
  <si>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</si>
  <si>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</si>
  <si>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</si>
  <si>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</si>
  <si>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</si>
  <si>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</si>
  <si>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</si>
  <si>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</si>
  <si>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</si>
  <si>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</si>
  <si>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</si>
  <si>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</si>
  <si>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</si>
  <si>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</si>
  <si>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</si>
  <si>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</si>
  <si>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</si>
  <si>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</si>
  <si>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</si>
  <si>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</si>
  <si>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</si>
  <si>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</si>
  <si>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</si>
  <si>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</si>
  <si>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</si>
  <si>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</si>
  <si>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</si>
  <si>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</si>
  <si>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</si>
  <si>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</si>
  <si>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</si>
  <si>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</si>
  <si>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</si>
  <si>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</si>
  <si>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</si>
  <si>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</si>
  <si>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</si>
  <si>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</si>
  <si>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</si>
  <si>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</si>
  <si>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</si>
  <si>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</si>
  <si>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</si>
  <si>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</si>
  <si>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</si>
  <si>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</si>
  <si>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</si>
  <si>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</si>
  <si>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</si>
  <si>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</si>
  <si>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</si>
  <si>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</si>
  <si>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</si>
  <si>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</si>
  <si>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</si>
  <si>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</si>
  <si>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</si>
  <si>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</si>
  <si>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</si>
  <si>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</si>
  <si>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</si>
  <si>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</si>
  <si>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</si>
  <si>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</si>
  <si>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</si>
  <si>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</si>
  <si>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</si>
  <si>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</si>
  <si>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</si>
  <si>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</si>
  <si>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</si>
  <si>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</si>
  <si>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</si>
  <si>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</si>
  <si>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</si>
  <si>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</si>
  <si>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</si>
  <si>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</si>
  <si>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</si>
  <si>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</si>
  <si>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</si>
  <si>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</si>
  <si>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</si>
  <si>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</si>
  <si>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</si>
  <si>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</si>
  <si>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</si>
  <si>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</si>
  <si>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</si>
  <si>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</si>
  <si>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</si>
  <si>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</si>
  <si>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</si>
  <si>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</si>
  <si>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</si>
  <si>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</si>
  <si>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</si>
  <si>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</si>
  <si>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</si>
  <si>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</si>
  <si>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</si>
  <si>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</si>
  <si>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</si>
  <si>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</si>
  <si>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</si>
  <si>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</si>
  <si>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</si>
  <si>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</si>
  <si>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</si>
  <si>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</si>
  <si>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</si>
  <si>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</si>
  <si>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</si>
  <si>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</si>
  <si>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</si>
  <si>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</si>
  <si>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</si>
  <si>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</si>
  <si>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</si>
  <si>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</si>
  <si>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</si>
  <si>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</si>
  <si>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</si>
  <si>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</si>
  <si>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</si>
  <si>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</si>
  <si>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</si>
  <si>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</si>
  <si>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</si>
  <si>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</si>
  <si>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</si>
  <si>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</si>
  <si>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</si>
  <si>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</si>
  <si>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</si>
  <si>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</si>
  <si>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</si>
  <si>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</si>
  <si>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</si>
  <si>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</si>
  <si>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</si>
  <si>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</si>
  <si>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</si>
  <si>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</si>
  <si>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</si>
  <si>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</si>
  <si>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</si>
  <si>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</si>
  <si>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</si>
  <si>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</si>
  <si>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</si>
  <si>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</si>
  <si>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</si>
  <si>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</si>
  <si>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</si>
  <si>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</si>
  <si>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</si>
  <si>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</si>
  <si>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</si>
  <si>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</si>
  <si>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</si>
  <si>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</si>
  <si>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</si>
  <si>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</si>
  <si>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</si>
  <si>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</si>
  <si>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</si>
  <si>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</si>
  <si>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</si>
  <si>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</si>
  <si>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</si>
  <si>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</si>
  <si>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</si>
  <si>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</si>
  <si>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</si>
  <si>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</si>
  <si>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</si>
  <si>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</si>
  <si>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</si>
  <si>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</si>
  <si>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</si>
  <si>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</si>
  <si>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</si>
  <si>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</si>
  <si>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</si>
  <si>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</si>
  <si>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</si>
  <si>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</si>
  <si>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</si>
  <si>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</si>
  <si>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</si>
  <si>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</si>
  <si>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</si>
  <si>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</si>
  <si>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</si>
  <si>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</si>
  <si>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</si>
  <si>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</si>
  <si>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</si>
  <si>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</si>
  <si>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</si>
  <si>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</si>
  <si>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</si>
  <si>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</si>
  <si>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</si>
  <si>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</si>
  <si>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</si>
  <si>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</si>
  <si>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</si>
  <si>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</si>
  <si>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</si>
  <si>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</si>
  <si>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</si>
  <si>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</si>
  <si>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</si>
  <si>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</si>
  <si>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</si>
  <si>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</si>
  <si>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</si>
  <si>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</si>
  <si>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</si>
  <si>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</si>
  <si>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</si>
  <si>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</si>
  <si>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</si>
  <si>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</si>
  <si>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</si>
  <si>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</si>
  <si>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</si>
  <si>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</si>
  <si>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</si>
  <si>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</si>
  <si>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</si>
  <si>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</si>
  <si>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</si>
  <si>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</si>
  <si>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</si>
  <si>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</si>
  <si>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</si>
  <si>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</si>
  <si>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</si>
  <si>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</si>
  <si>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</si>
  <si>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</si>
  <si>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</si>
  <si>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</si>
  <si>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</si>
  <si>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</si>
  <si>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</si>
  <si>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</si>
  <si>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</si>
  <si>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</si>
  <si>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</si>
  <si>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</si>
  <si>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</si>
  <si>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</si>
  <si>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</si>
  <si>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</si>
  <si>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</si>
  <si>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</si>
  <si>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</si>
  <si>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</si>
  <si>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</si>
  <si>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</si>
  <si>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</si>
  <si>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</si>
  <si>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</si>
  <si>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</si>
  <si>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</si>
  <si>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</si>
  <si>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</si>
  <si>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</si>
  <si>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</si>
  <si>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</si>
  <si>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</si>
  <si>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</si>
  <si>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</si>
  <si>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</si>
  <si>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</si>
  <si>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</si>
  <si>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</si>
  <si>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</si>
  <si>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</si>
  <si>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</si>
  <si>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</si>
  <si>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</si>
  <si>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</si>
  <si>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</si>
  <si>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</si>
  <si>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</si>
  <si>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</si>
  <si>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</si>
  <si>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</si>
  <si>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</si>
  <si>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</si>
  <si>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</si>
  <si>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</si>
  <si>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</si>
  <si>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</si>
  <si>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</si>
  <si>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</si>
  <si>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</si>
  <si>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</si>
  <si>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</si>
  <si>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</si>
  <si>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</si>
  <si>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</si>
  <si>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</si>
  <si>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</si>
  <si>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</si>
  <si>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</si>
  <si>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</si>
  <si>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</si>
  <si>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</si>
  <si>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</si>
  <si>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</si>
  <si>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</si>
  <si>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</si>
  <si>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</si>
  <si>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</si>
  <si>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</si>
  <si>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</si>
  <si>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</si>
  <si>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</si>
  <si>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</si>
  <si>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</si>
  <si>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</si>
  <si>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</si>
  <si>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</si>
  <si>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</si>
  <si>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</si>
  <si>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</si>
  <si>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</si>
  <si>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</si>
  <si>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</si>
  <si>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</si>
  <si>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</si>
  <si>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</si>
  <si>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</si>
  <si>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</si>
  <si>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</si>
  <si>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</si>
  <si>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</si>
  <si>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</si>
  <si>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</si>
  <si>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</si>
  <si>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</si>
  <si>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</si>
  <si>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</si>
  <si>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</si>
  <si>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</si>
  <si>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</si>
  <si>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</si>
  <si>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</si>
  <si>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</si>
  <si>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</si>
  <si>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</si>
  <si>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</si>
  <si>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</si>
  <si>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</si>
  <si>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</si>
  <si>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</si>
  <si>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</si>
  <si>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</si>
  <si>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</si>
  <si>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</si>
  <si>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</si>
  <si>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</si>
  <si>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</si>
  <si>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</si>
  <si>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</si>
  <si>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</si>
  <si>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</si>
  <si>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</si>
  <si>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</si>
  <si>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</si>
  <si>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</si>
  <si>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</si>
  <si>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</si>
  <si>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</si>
  <si>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</si>
  <si>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</si>
  <si>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</si>
  <si>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</si>
  <si>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</si>
  <si>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</si>
  <si>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</si>
  <si>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</si>
  <si>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</si>
  <si>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</si>
  <si>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</si>
  <si>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</si>
  <si>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</si>
  <si>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</si>
  <si>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</si>
  <si>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</si>
  <si>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</si>
  <si>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</si>
  <si>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</si>
  <si>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</si>
  <si>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</si>
  <si>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</si>
  <si>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</si>
  <si>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</si>
  <si>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</si>
  <si>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</si>
  <si>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</si>
  <si>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</si>
  <si>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</si>
  <si>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</si>
  <si>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</si>
  <si>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</si>
  <si>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</si>
  <si>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</si>
  <si>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</si>
  <si>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</si>
  <si>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</si>
  <si>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</si>
  <si>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</si>
  <si>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</si>
  <si>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</si>
  <si>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</si>
  <si>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</si>
  <si>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</si>
  <si>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</si>
  <si>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</si>
  <si>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</si>
  <si>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</si>
  <si>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</si>
  <si>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</si>
  <si>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</si>
  <si>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</si>
  <si>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</si>
  <si>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</si>
  <si>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</si>
  <si>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</si>
  <si>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</si>
  <si>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</si>
  <si>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</si>
  <si>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</si>
  <si>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</si>
  <si>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</si>
  <si>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</si>
  <si>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</si>
  <si>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</si>
  <si>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</si>
  <si>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</si>
  <si>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</si>
  <si>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</si>
  <si>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</si>
  <si>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</si>
  <si>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</si>
  <si>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</si>
  <si>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</si>
  <si>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</si>
  <si>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</si>
  <si>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</si>
  <si>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</si>
  <si>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</si>
  <si>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</si>
  <si>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</si>
  <si>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</si>
  <si>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</si>
  <si>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</si>
  <si>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</si>
  <si>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</si>
  <si>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</si>
  <si>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</si>
  <si>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</si>
  <si>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</si>
  <si>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</si>
  <si>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</si>
  <si>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</si>
  <si>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</si>
  <si>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</si>
  <si>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</si>
  <si>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</si>
  <si>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</si>
  <si>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</si>
  <si>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</si>
  <si>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</si>
  <si>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</si>
  <si>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</si>
  <si>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</si>
  <si>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</si>
  <si>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</si>
  <si>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</si>
  <si>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</si>
  <si>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</si>
  <si>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</si>
  <si>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</si>
  <si>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</si>
  <si>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</si>
  <si>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</si>
  <si>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</si>
  <si>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</si>
  <si>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</si>
  <si>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</si>
  <si>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</si>
  <si>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</si>
  <si>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</si>
  <si>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</si>
  <si>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</si>
  <si>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</si>
  <si>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</si>
  <si>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</si>
  <si>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</si>
  <si>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</si>
  <si>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</si>
  <si>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</si>
  <si>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</si>
  <si>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</si>
  <si>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</si>
  <si>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</si>
  <si>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</si>
  <si>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</si>
  <si>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</si>
  <si>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</si>
  <si>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</si>
  <si>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</si>
  <si>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</si>
  <si>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</si>
  <si>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</si>
  <si>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</si>
  <si>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</si>
  <si>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</si>
  <si>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</si>
  <si>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</si>
  <si>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</si>
  <si>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</si>
  <si>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</si>
  <si>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</si>
  <si>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</si>
  <si>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</si>
  <si>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</si>
  <si>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</si>
  <si>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</si>
  <si>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</si>
  <si>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</si>
  <si>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</si>
  <si>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</si>
  <si>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</si>
  <si>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</si>
  <si>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</si>
  <si>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</si>
  <si>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</si>
  <si>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</si>
  <si>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</si>
  <si>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</si>
  <si>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</si>
  <si>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</si>
  <si>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</si>
  <si>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</si>
  <si>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</si>
  <si>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</si>
  <si>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</si>
  <si>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</si>
  <si>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</si>
  <si>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</si>
  <si>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</si>
  <si>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</si>
  <si>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</si>
  <si>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</si>
  <si>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</si>
  <si>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</si>
  <si>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</si>
  <si>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</si>
  <si>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</si>
  <si>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</si>
  <si>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</si>
  <si>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</si>
  <si>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</si>
  <si>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</si>
  <si>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</si>
  <si>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</si>
  <si>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</si>
  <si>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</si>
  <si>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</si>
  <si>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</si>
  <si>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</si>
  <si>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</si>
  <si>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</si>
  <si>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</si>
  <si>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</si>
  <si>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</si>
  <si>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</si>
  <si>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</si>
  <si>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</si>
  <si>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</si>
  <si>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</si>
  <si>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</si>
  <si>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</si>
  <si>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</si>
  <si>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</si>
  <si>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</si>
  <si>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</si>
  <si>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</si>
  <si>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</si>
  <si>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</si>
  <si>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</si>
  <si>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</si>
  <si>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</si>
  <si>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</si>
  <si>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</si>
  <si>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</si>
  <si>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</si>
  <si>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</si>
  <si>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</si>
  <si>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</si>
  <si>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</si>
  <si>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</si>
  <si>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</si>
  <si>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</si>
  <si>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</si>
  <si>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</si>
  <si>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</si>
  <si>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</si>
  <si>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</si>
  <si>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</si>
  <si>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</si>
  <si>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</si>
  <si>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</si>
  <si>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</si>
  <si>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</si>
  <si>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</si>
  <si>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</si>
  <si>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</si>
  <si>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</si>
  <si>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</si>
  <si>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</si>
  <si>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</si>
  <si>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</si>
  <si>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</si>
  <si>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</si>
  <si>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</si>
  <si>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</si>
  <si>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</si>
  <si>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</si>
  <si>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</si>
  <si>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</si>
  <si>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</si>
  <si>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</si>
  <si>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</si>
  <si>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</si>
  <si>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</si>
  <si>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</si>
  <si>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</si>
  <si>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</si>
  <si>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</si>
  <si>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</si>
  <si>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</si>
  <si>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</si>
  <si>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</si>
  <si>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</si>
  <si>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</si>
  <si>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</si>
  <si>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</si>
  <si>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</si>
  <si>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</si>
  <si>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</si>
  <si>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</si>
  <si>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</si>
  <si>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</si>
  <si>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</si>
  <si>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</si>
  <si>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</si>
  <si>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</si>
  <si>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</si>
  <si>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</si>
  <si>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</si>
  <si>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</si>
  <si>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</si>
  <si>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</si>
  <si>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</si>
  <si>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</si>
  <si>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</si>
  <si>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</si>
  <si>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</si>
  <si>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</si>
  <si>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</si>
  <si>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</si>
  <si>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</si>
  <si>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</si>
  <si>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</si>
  <si>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</si>
  <si>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</si>
  <si>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</si>
  <si>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</si>
  <si>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</si>
  <si>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</si>
  <si>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</si>
  <si>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</si>
  <si>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</si>
  <si>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</si>
  <si>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</si>
  <si>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</si>
  <si>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</si>
  <si>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</si>
  <si>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</si>
  <si>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</si>
  <si>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</si>
  <si>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</si>
  <si>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</si>
  <si>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</si>
  <si>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</si>
  <si>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</si>
  <si>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</si>
  <si>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</si>
  <si>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</si>
  <si>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</si>
  <si>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</si>
  <si>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</si>
  <si>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</si>
  <si>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</si>
  <si>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</si>
  <si>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</si>
  <si>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</si>
  <si>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</si>
  <si>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</si>
  <si>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</si>
  <si>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</si>
  <si>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</si>
  <si>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</si>
  <si>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</si>
  <si>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</si>
  <si>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</si>
  <si>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</si>
  <si>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</si>
  <si>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</si>
  <si>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</si>
  <si>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</si>
  <si>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</si>
  <si>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</si>
  <si>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</si>
  <si>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</si>
  <si>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</si>
  <si>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</si>
  <si>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</si>
  <si>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</si>
  <si>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</si>
  <si>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</si>
  <si>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</si>
  <si>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</si>
  <si>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</si>
  <si>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</si>
  <si>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</si>
  <si>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</si>
  <si>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</si>
  <si>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</si>
  <si>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</si>
  <si>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</si>
  <si>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</si>
  <si>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</si>
  <si>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</si>
  <si>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</si>
  <si>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</si>
  <si>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</si>
  <si>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</si>
  <si>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</si>
  <si>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</si>
  <si>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</si>
  <si>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</si>
  <si>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</si>
  <si>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</si>
  <si>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</si>
  <si>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</si>
  <si>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</si>
  <si>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</si>
  <si>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</si>
  <si>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</si>
  <si>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</si>
  <si>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</si>
  <si>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</si>
  <si>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</si>
  <si>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</si>
  <si>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</si>
  <si>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</si>
  <si>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</si>
  <si>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</si>
  <si>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</si>
  <si>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</si>
  <si>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</si>
  <si>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</si>
  <si>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</si>
  <si>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</si>
  <si>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</si>
  <si>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</si>
  <si>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</si>
  <si>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</si>
  <si>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</si>
  <si>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</si>
  <si>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</si>
  <si>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</si>
  <si>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</si>
  <si>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</si>
  <si>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</si>
  <si>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</si>
  <si>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</si>
  <si>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</si>
  <si>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</si>
  <si>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</si>
  <si>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</si>
  <si>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</si>
  <si>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</si>
  <si>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</si>
  <si>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</si>
  <si>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</si>
  <si>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</si>
  <si>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</si>
  <si>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</si>
  <si>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</si>
  <si>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</si>
  <si>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</si>
  <si>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</si>
  <si>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</si>
  <si>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</si>
  <si>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</si>
  <si>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</si>
  <si>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</si>
  <si>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</si>
  <si>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</si>
  <si>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</si>
  <si>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</si>
  <si>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</si>
  <si>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</si>
  <si>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</si>
  <si>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</si>
  <si>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</si>
  <si>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</si>
  <si>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</si>
  <si>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</si>
  <si>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</si>
  <si>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</si>
  <si>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</si>
  <si>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</si>
  <si>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</si>
  <si>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</si>
  <si>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</si>
  <si>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</si>
  <si>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</si>
  <si>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</si>
  <si>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</si>
  <si>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</si>
  <si>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</si>
  <si>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</si>
  <si>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</si>
  <si>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</si>
  <si>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</si>
  <si>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</si>
  <si>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</si>
  <si>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</si>
  <si>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</si>
  <si>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</si>
  <si>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</si>
  <si>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</si>
  <si>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</si>
  <si>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</si>
  <si>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</si>
  <si>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</si>
  <si>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</si>
  <si>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</si>
  <si>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</si>
  <si>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</si>
  <si>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</si>
  <si>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</si>
  <si>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</si>
  <si>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</si>
  <si>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</si>
  <si>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</si>
  <si>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</si>
  <si>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</si>
  <si>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</si>
  <si>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</si>
  <si>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</si>
  <si>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</si>
  <si>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</si>
  <si>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</si>
  <si>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</si>
  <si>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</si>
  <si>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</si>
  <si>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</si>
  <si>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</si>
  <si>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</si>
  <si>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</si>
  <si>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</si>
  <si>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</si>
  <si>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</si>
  <si>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</si>
  <si>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</si>
  <si>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</si>
  <si>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</si>
  <si>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</si>
  <si>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</si>
  <si>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</si>
  <si>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</si>
  <si>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</si>
  <si>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</si>
  <si>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</si>
  <si>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</si>
  <si>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</si>
  <si>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</si>
  <si>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</si>
  <si>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</si>
  <si>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</si>
  <si>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</si>
  <si>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</si>
  <si>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</si>
  <si>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</si>
  <si>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</si>
  <si>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</si>
  <si>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</si>
  <si>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</si>
  <si>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</si>
  <si>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</si>
  <si>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</si>
  <si>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</si>
  <si>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</si>
  <si>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</si>
  <si>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</si>
  <si>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</si>
  <si>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</si>
  <si>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</si>
  <si>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</si>
  <si>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</si>
  <si>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</si>
  <si>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</si>
  <si>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</si>
  <si>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</si>
  <si>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</si>
  <si>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</si>
  <si>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</si>
  <si>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</si>
  <si>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</si>
  <si>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</si>
  <si>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</si>
  <si>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</si>
  <si>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</si>
  <si>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</si>
  <si>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</si>
  <si>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</si>
  <si>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</si>
  <si>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</si>
  <si>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</si>
  <si>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</si>
  <si>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</si>
  <si>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</si>
  <si>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</si>
  <si>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</si>
  <si>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</si>
  <si>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</si>
  <si>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</si>
  <si>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</si>
  <si>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</si>
  <si>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</si>
  <si>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</si>
  <si>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</si>
  <si>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</si>
  <si>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</si>
  <si>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</si>
  <si>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</si>
  <si>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</si>
  <si>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</si>
  <si>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</si>
  <si>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</si>
  <si>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</si>
  <si>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</si>
  <si>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</si>
  <si>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</si>
  <si>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</si>
  <si>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</si>
  <si>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</si>
  <si>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</si>
  <si>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</si>
  <si>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</si>
  <si>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</si>
  <si>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</si>
  <si>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</si>
  <si>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</si>
  <si>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</si>
  <si>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</si>
  <si>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</si>
  <si>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</si>
  <si>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</si>
  <si>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</si>
  <si>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</si>
  <si>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</si>
  <si>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</si>
  <si>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</si>
  <si>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</si>
  <si>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</si>
  <si>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</si>
  <si>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</si>
  <si>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</si>
  <si>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</si>
  <si>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</si>
  <si>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</si>
  <si>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</si>
  <si>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</si>
  <si>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</si>
  <si>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</si>
  <si>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</si>
  <si>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</si>
  <si>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</si>
  <si>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</si>
  <si>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</si>
  <si>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</si>
  <si>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</si>
  <si>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</si>
  <si>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</si>
  <si>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</si>
  <si>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</si>
  <si>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</si>
  <si>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</si>
  <si>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</si>
  <si>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</si>
  <si>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</si>
  <si>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</si>
  <si>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</si>
  <si>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</si>
  <si>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</si>
  <si>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</si>
  <si>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</si>
  <si>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</si>
  <si>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</si>
  <si>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</si>
  <si>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</si>
  <si>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</si>
  <si>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</si>
  <si>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</si>
  <si>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</si>
  <si>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</si>
  <si>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</si>
  <si>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</si>
  <si>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</si>
  <si>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</si>
  <si>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</si>
  <si>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</si>
  <si>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</si>
  <si>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</si>
  <si>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</si>
  <si>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</si>
  <si>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</si>
  <si>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</si>
  <si>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</si>
  <si>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</si>
  <si>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</si>
  <si>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</si>
  <si>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</si>
  <si>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</si>
  <si>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</si>
  <si>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</si>
  <si>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</si>
  <si>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</si>
  <si>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</si>
  <si>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</si>
  <si>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</si>
  <si>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</si>
  <si>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</si>
  <si>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</si>
  <si>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</si>
  <si>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</si>
  <si>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</si>
  <si>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</si>
  <si>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</si>
  <si>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</si>
  <si>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</si>
  <si>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</si>
  <si>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</si>
  <si>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</si>
  <si>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</si>
  <si>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</si>
  <si>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</si>
  <si>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</si>
  <si>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</si>
  <si>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</si>
  <si>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</si>
  <si>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</si>
  <si>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</si>
  <si>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</si>
  <si>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</si>
  <si>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</si>
  <si>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</si>
  <si>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</si>
  <si>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</si>
  <si>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</si>
  <si>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</si>
  <si>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</si>
  <si>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</si>
  <si>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</si>
  <si>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</si>
  <si>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</si>
  <si>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</si>
  <si>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</si>
  <si>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</si>
  <si>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</si>
  <si>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</si>
  <si>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</si>
  <si>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</si>
  <si>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</si>
  <si>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</si>
  <si>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</si>
  <si>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</si>
  <si>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</si>
  <si>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</si>
  <si>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</si>
  <si>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</si>
  <si>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</si>
  <si>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</si>
  <si>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</si>
  <si>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</si>
  <si>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</si>
  <si>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</si>
  <si>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</si>
  <si>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</si>
  <si>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</si>
  <si>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</si>
  <si>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</si>
  <si>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</si>
  <si>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</si>
  <si>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</si>
  <si>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</si>
  <si>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</si>
  <si>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</si>
  <si>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</si>
  <si>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</si>
  <si>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</si>
  <si>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</si>
  <si>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</si>
  <si>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</si>
  <si>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</si>
  <si>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</si>
  <si>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</si>
  <si>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</si>
  <si>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</si>
  <si>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</si>
  <si>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</si>
  <si>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</si>
  <si>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</si>
  <si>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</si>
  <si>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</si>
  <si>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</si>
  <si>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</si>
  <si>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</si>
  <si>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</si>
  <si>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</si>
  <si>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</si>
  <si>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</si>
  <si>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</si>
  <si>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</si>
  <si>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</si>
  <si>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</si>
  <si>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</si>
  <si>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</si>
  <si>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</si>
  <si>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</si>
  <si>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</si>
  <si>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</si>
  <si>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</si>
  <si>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</si>
  <si>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</si>
  <si>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</si>
  <si>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</si>
  <si>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</si>
  <si>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</si>
  <si>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</si>
  <si>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</si>
  <si>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</si>
  <si>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</si>
  <si>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</si>
  <si>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</si>
  <si>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</si>
  <si>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</si>
  <si>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</si>
  <si>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</si>
  <si>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</si>
  <si>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</si>
  <si>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</si>
  <si>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</si>
  <si>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</si>
  <si>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</si>
  <si>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</si>
  <si>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</si>
  <si>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</si>
  <si>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</si>
  <si>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</si>
  <si>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</si>
  <si>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</si>
  <si>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</si>
  <si>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</si>
  <si>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</si>
  <si>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</si>
  <si>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</si>
  <si>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</si>
  <si>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</si>
  <si>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</si>
  <si>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</si>
  <si>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</si>
  <si>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</si>
  <si>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</si>
  <si>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</si>
  <si>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</si>
  <si>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</si>
  <si>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</si>
  <si>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</si>
  <si>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</si>
  <si>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</si>
  <si>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</si>
  <si>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</si>
  <si>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</si>
  <si>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</si>
  <si>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</si>
  <si>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</si>
  <si>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</si>
  <si>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</si>
  <si>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</si>
  <si>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</si>
  <si>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</si>
  <si>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</si>
  <si>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</si>
  <si>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</si>
  <si>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</si>
  <si>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</si>
  <si>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</si>
  <si>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</si>
  <si>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</si>
  <si>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</si>
  <si>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</si>
  <si>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</si>
  <si>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</si>
  <si>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</si>
  <si>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</si>
  <si>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</si>
  <si>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</si>
  <si>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</si>
  <si>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</si>
  <si>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</si>
  <si>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</si>
  <si>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</si>
  <si>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</si>
  <si>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</si>
  <si>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</si>
  <si>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</si>
  <si>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</si>
  <si>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</si>
  <si>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</si>
  <si>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</si>
  <si>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</si>
  <si>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</si>
  <si>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</si>
  <si>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</si>
  <si>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</si>
  <si>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</si>
  <si>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</si>
  <si>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</si>
  <si>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</si>
  <si>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</si>
  <si>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</si>
  <si>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</si>
  <si>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</si>
  <si>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</si>
  <si>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</si>
  <si>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</si>
  <si>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</si>
  <si>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</si>
  <si>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</si>
  <si>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</si>
  <si>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</si>
  <si>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</si>
  <si>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</si>
  <si>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</si>
  <si>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</si>
  <si>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</si>
  <si>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</si>
  <si>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</si>
  <si>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</si>
  <si>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</si>
  <si>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</si>
  <si>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</si>
  <si>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</si>
  <si>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</si>
  <si>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</si>
  <si>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</si>
  <si>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</si>
  <si>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</si>
  <si>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</si>
  <si>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</si>
  <si>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</si>
  <si>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</si>
  <si>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</si>
  <si>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</si>
  <si>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</si>
  <si>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</si>
  <si>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</si>
  <si>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</si>
  <si>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</si>
  <si>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</si>
  <si>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</si>
  <si>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</si>
  <si>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</si>
  <si>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</si>
  <si>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</si>
  <si>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</si>
  <si>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</si>
  <si>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</si>
  <si>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</si>
  <si>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</si>
  <si>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</si>
  <si>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</si>
  <si>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</si>
  <si>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</si>
  <si>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</si>
  <si>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</si>
  <si>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</si>
  <si>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</si>
  <si>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</si>
  <si>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</si>
  <si>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</si>
  <si>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</si>
  <si>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</si>
  <si>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</si>
  <si>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</si>
  <si>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</si>
  <si>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</si>
  <si>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</si>
  <si>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</si>
  <si>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</si>
  <si>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</si>
  <si>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</si>
  <si>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</si>
  <si>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</si>
  <si>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</si>
  <si>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</si>
  <si>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</si>
  <si>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</si>
  <si>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</si>
  <si>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</si>
  <si>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</si>
  <si>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</si>
  <si>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</si>
  <si>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</si>
  <si>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</si>
  <si>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</si>
  <si>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</si>
  <si>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</si>
  <si>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</si>
  <si>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</si>
  <si>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</si>
  <si>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</si>
  <si>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</si>
  <si>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</si>
  <si>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</si>
  <si>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</si>
  <si>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</si>
  <si>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</si>
  <si>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</si>
  <si>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</si>
  <si>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</si>
  <si>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</si>
  <si>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</si>
  <si>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</si>
  <si>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</si>
  <si>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</si>
  <si>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</si>
  <si>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</si>
  <si>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</si>
  <si>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</si>
  <si>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</si>
  <si>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</si>
  <si>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</si>
  <si>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</si>
  <si>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</si>
  <si>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</si>
  <si>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</si>
  <si>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</si>
  <si>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</si>
  <si>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</si>
  <si>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</si>
  <si>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</si>
  <si>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</si>
  <si>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</si>
  <si>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</si>
  <si>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</si>
  <si>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</si>
  <si>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</si>
  <si>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</si>
  <si>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</si>
  <si>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</si>
  <si>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</si>
  <si>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</si>
  <si>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</si>
  <si>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</si>
  <si>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</si>
  <si>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</si>
  <si>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</si>
  <si>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</si>
  <si>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</si>
  <si>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</si>
  <si>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</si>
  <si>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</si>
  <si>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</si>
  <si>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</si>
  <si>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</si>
  <si>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</si>
  <si>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</si>
  <si>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</si>
  <si>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</si>
  <si>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</si>
  <si>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</si>
  <si>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</si>
  <si>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</si>
  <si>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</si>
  <si>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</si>
  <si>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</si>
  <si>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</si>
  <si>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</si>
  <si>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</si>
  <si>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</si>
  <si>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</si>
  <si>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</si>
  <si>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</si>
  <si>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</si>
  <si>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</si>
  <si>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</si>
  <si>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</si>
  <si>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</si>
  <si>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</si>
  <si>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</si>
  <si>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</si>
  <si>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</si>
  <si>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</si>
  <si>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</si>
  <si>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</si>
  <si>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</si>
  <si>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</si>
  <si>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</si>
  <si>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</si>
  <si>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</si>
  <si>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</si>
  <si>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</si>
  <si>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</si>
  <si>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</si>
  <si>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</si>
  <si>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</si>
  <si>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</si>
  <si>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</si>
  <si>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</si>
  <si>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</si>
  <si>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</si>
  <si>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</si>
  <si>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</si>
  <si>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</si>
  <si>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</si>
  <si>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</si>
  <si>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</si>
  <si>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</si>
  <si>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</si>
  <si>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</si>
  <si>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</si>
  <si>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</si>
  <si>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</si>
  <si>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</si>
  <si>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</si>
  <si>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</si>
  <si>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</si>
  <si>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</si>
  <si>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</si>
  <si>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</si>
  <si>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</si>
  <si>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</si>
  <si>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</si>
  <si>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</si>
  <si>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</si>
  <si>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</si>
  <si>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</si>
  <si>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</si>
  <si>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</si>
  <si>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</si>
  <si>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</si>
  <si>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</si>
  <si>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</si>
  <si>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</si>
  <si>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</si>
  <si>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</si>
  <si>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</si>
  <si>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</si>
  <si>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</si>
  <si>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</si>
  <si>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</si>
  <si>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</si>
  <si>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</si>
  <si>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</si>
  <si>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</si>
  <si>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</si>
  <si>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</si>
  <si>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</si>
  <si>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</si>
  <si>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</si>
  <si>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</si>
  <si>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</si>
  <si>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</si>
  <si>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</si>
  <si>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</si>
  <si>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</si>
  <si>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</si>
  <si>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</si>
  <si>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</si>
  <si>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</si>
  <si>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</si>
  <si>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</si>
  <si>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</si>
  <si>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</si>
  <si>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</si>
  <si>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</si>
  <si>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</si>
  <si>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</si>
  <si>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</si>
  <si>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</si>
  <si>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</si>
  <si>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</si>
  <si>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</si>
  <si>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</si>
  <si>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</si>
  <si>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</si>
  <si>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</si>
  <si>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</si>
  <si>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</si>
  <si>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</si>
  <si>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</si>
  <si>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</si>
  <si>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</si>
  <si>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</si>
  <si>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</si>
  <si>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</si>
  <si>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</si>
  <si>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</si>
  <si>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</si>
  <si>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</si>
  <si>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</si>
  <si>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</si>
  <si>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</si>
  <si>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</si>
  <si>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</si>
  <si>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</si>
  <si>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</si>
  <si>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</si>
  <si>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</si>
  <si>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</si>
  <si>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</si>
  <si>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</si>
  <si>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</si>
  <si>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</si>
  <si>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</si>
  <si>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</si>
  <si>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</si>
  <si>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</si>
  <si>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</si>
  <si>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</si>
  <si>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</si>
  <si>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</si>
  <si>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</si>
  <si>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</si>
  <si>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</si>
  <si>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</si>
  <si>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</si>
  <si>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</si>
  <si>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</si>
  <si>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</si>
  <si>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</si>
  <si>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</si>
  <si>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</si>
  <si>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</si>
  <si>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</si>
  <si>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</si>
  <si>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</si>
  <si>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</si>
  <si>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</si>
  <si>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</si>
  <si>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</si>
  <si>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</si>
  <si>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</si>
  <si>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</si>
  <si>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</si>
  <si>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</si>
  <si>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</si>
  <si>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</si>
  <si>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</si>
  <si>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</si>
  <si>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</si>
  <si>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</si>
  <si>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</si>
  <si>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</si>
  <si>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</si>
  <si>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</si>
  <si>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</si>
  <si>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</si>
  <si>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</si>
  <si>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</si>
  <si>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</si>
  <si>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</si>
  <si>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</si>
  <si>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</si>
  <si>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</si>
  <si>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</si>
  <si>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</si>
  <si>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</si>
  <si>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</si>
  <si>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</si>
  <si>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</si>
  <si>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</si>
  <si>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</si>
  <si>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</si>
  <si>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</si>
  <si>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</si>
  <si>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</si>
  <si>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</si>
  <si>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</si>
  <si>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</si>
  <si>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</si>
  <si>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</si>
  <si>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</si>
  <si>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</si>
  <si>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</si>
  <si>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</si>
  <si>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</si>
  <si>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</si>
  <si>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</si>
  <si>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</si>
  <si>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</si>
  <si>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</si>
  <si>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</si>
  <si>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</si>
  <si>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</si>
  <si>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</si>
  <si>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</si>
  <si>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</si>
  <si>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</si>
  <si>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</si>
  <si>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</si>
  <si>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</si>
  <si>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</si>
  <si>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</si>
  <si>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</si>
  <si>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</si>
  <si>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</si>
  <si>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</si>
  <si>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</si>
  <si>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</si>
  <si>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</si>
  <si>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</si>
  <si>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</si>
  <si>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</si>
  <si>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</si>
  <si>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</si>
  <si>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</si>
  <si>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</si>
  <si>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</si>
  <si>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</si>
  <si>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</si>
  <si>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</si>
  <si>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</si>
  <si>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</si>
  <si>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</si>
  <si>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</si>
  <si>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</si>
  <si>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</si>
  <si>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</si>
  <si>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</si>
  <si>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</si>
  <si>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</si>
  <si>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</si>
  <si>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</si>
  <si>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</si>
  <si>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</si>
  <si>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</si>
  <si>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</si>
  <si>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</si>
  <si>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</si>
  <si>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</si>
  <si>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</si>
  <si>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</si>
  <si>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</si>
  <si>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</si>
  <si>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</si>
  <si>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</si>
  <si>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</si>
  <si>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</si>
  <si>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</si>
  <si>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</si>
  <si>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</si>
  <si>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</si>
  <si>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</si>
  <si>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</si>
  <si>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</si>
  <si>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</si>
  <si>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</si>
  <si>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</si>
  <si>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</si>
  <si>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</si>
  <si>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</si>
  <si>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</si>
  <si>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</si>
  <si>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</si>
  <si>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</si>
  <si>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</si>
  <si>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</si>
  <si>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</si>
  <si>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</si>
  <si>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</si>
  <si>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</si>
  <si>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</si>
  <si>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</si>
  <si>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</si>
  <si>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</si>
  <si>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</si>
  <si>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</si>
  <si>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</si>
  <si>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</si>
  <si>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</si>
  <si>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</si>
  <si>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</si>
  <si>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</si>
  <si>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</si>
  <si>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</si>
  <si>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</si>
  <si>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</si>
  <si>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</si>
  <si>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</si>
  <si>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</si>
  <si>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</si>
  <si>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</si>
  <si>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</si>
  <si>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</si>
  <si>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</si>
  <si>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</si>
  <si>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</si>
  <si>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</si>
  <si>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</si>
  <si>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</si>
  <si>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</si>
  <si>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</si>
  <si>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</si>
  <si>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</si>
  <si>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</si>
  <si>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</si>
  <si>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</si>
  <si>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</si>
  <si>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</si>
  <si>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</si>
  <si>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</si>
  <si>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</si>
  <si>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</si>
  <si>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</si>
  <si>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</si>
  <si>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</si>
  <si>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</si>
  <si>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</si>
  <si>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</si>
  <si>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</si>
  <si>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</si>
  <si>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</si>
  <si>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</si>
  <si>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</si>
  <si>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</si>
  <si>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</si>
  <si>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</si>
  <si>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</si>
  <si>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</si>
  <si>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</si>
  <si>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</si>
  <si>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</si>
  <si>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</si>
  <si>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</si>
  <si>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</si>
  <si>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</si>
  <si>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</si>
  <si>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</si>
  <si>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</si>
  <si>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</si>
  <si>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</si>
  <si>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</si>
  <si>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</si>
  <si>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</si>
  <si>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</si>
  <si>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</si>
  <si>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</si>
  <si>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</si>
  <si>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</si>
  <si>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</si>
  <si>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</si>
  <si>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</si>
  <si>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</si>
  <si>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</si>
  <si>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</si>
  <si>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</si>
  <si>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</si>
  <si>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</si>
  <si>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</si>
  <si>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</si>
  <si>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</si>
  <si>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</si>
  <si>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</si>
  <si>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</si>
  <si>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</si>
  <si>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</si>
  <si>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</si>
  <si>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</si>
  <si>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</si>
  <si>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</si>
  <si>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</si>
  <si>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</si>
  <si>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</si>
  <si>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</si>
  <si>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</si>
  <si>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</si>
  <si>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</si>
  <si>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</si>
  <si>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</si>
  <si>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</si>
  <si>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</si>
  <si>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</si>
  <si>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</si>
  <si>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</si>
  <si>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</si>
  <si>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</si>
  <si>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</si>
  <si>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</si>
  <si>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</si>
  <si>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</si>
  <si>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</si>
  <si>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</si>
  <si>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</si>
  <si>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</si>
  <si>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</si>
  <si>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</si>
  <si>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</si>
  <si>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</si>
  <si>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</si>
  <si>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</si>
  <si>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</si>
  <si>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</si>
  <si>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</si>
  <si>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</si>
  <si>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</si>
  <si>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</si>
  <si>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</si>
  <si>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</si>
  <si>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</si>
  <si>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</si>
  <si>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</si>
  <si>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</si>
  <si>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</si>
  <si>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</si>
  <si>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</si>
  <si>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</si>
  <si>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</si>
  <si>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</si>
  <si>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</si>
  <si>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</si>
  <si>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</si>
  <si>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</si>
  <si>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</si>
  <si>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</si>
  <si>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</si>
  <si>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</si>
  <si>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</si>
  <si>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</si>
  <si>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</si>
  <si>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</si>
  <si>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</si>
  <si>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</si>
  <si>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</si>
  <si>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</si>
  <si>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</si>
  <si>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</si>
  <si>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</si>
  <si>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</si>
  <si>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</si>
  <si>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</si>
  <si>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</si>
  <si>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</si>
  <si>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</si>
  <si>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</si>
  <si>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</si>
  <si>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</si>
  <si>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</si>
  <si>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</si>
  <si>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</si>
  <si>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</si>
  <si>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</si>
  <si>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</si>
  <si>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</si>
  <si>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</si>
  <si>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</si>
  <si>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</si>
  <si>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</si>
  <si>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</si>
  <si>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</si>
  <si>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</si>
  <si>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</si>
  <si>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</si>
  <si>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</si>
  <si>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</si>
  <si>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</si>
  <si>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</si>
  <si>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</si>
  <si>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</si>
  <si>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</si>
  <si>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</si>
  <si>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</si>
  <si>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</si>
  <si>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</si>
  <si>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</si>
  <si>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</si>
  <si>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</si>
  <si>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</si>
  <si>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</si>
  <si>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</si>
  <si>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</si>
  <si>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</si>
  <si>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</si>
  <si>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</si>
  <si>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</si>
  <si>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</si>
  <si>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</si>
  <si>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</si>
  <si>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</si>
  <si>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</si>
  <si>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</si>
  <si>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</si>
  <si>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</si>
  <si>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</si>
  <si>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</si>
  <si>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</si>
  <si>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</si>
  <si>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</si>
  <si>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</si>
  <si>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</si>
  <si>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</si>
  <si>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</si>
  <si>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</si>
  <si>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</si>
  <si>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</si>
  <si>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</si>
  <si>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</si>
  <si>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</si>
  <si>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</si>
  <si>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</si>
  <si>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</si>
  <si>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</si>
  <si>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</si>
  <si>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</si>
  <si>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</si>
  <si>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</si>
  <si>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</si>
  <si>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</si>
  <si>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</si>
  <si>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</si>
  <si>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</si>
  <si>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</si>
  <si>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</si>
  <si>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</si>
  <si>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</si>
  <si>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</si>
  <si>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</si>
  <si>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</si>
  <si>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</si>
  <si>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</si>
  <si>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</si>
  <si>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</si>
  <si>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</si>
  <si>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</si>
  <si>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</si>
  <si>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</si>
  <si>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</si>
  <si>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</si>
  <si>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</si>
  <si>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</si>
  <si>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</si>
  <si>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</si>
  <si>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</si>
  <si>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</si>
  <si>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</si>
  <si>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</si>
  <si>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</si>
  <si>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</si>
  <si>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</si>
  <si>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</si>
  <si>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</si>
  <si>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</si>
  <si>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</si>
  <si>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</si>
  <si>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</si>
  <si>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</si>
  <si>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</si>
  <si>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</si>
  <si>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</si>
  <si>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</si>
  <si>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</si>
  <si>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</si>
  <si>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</si>
  <si>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</si>
  <si>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</si>
  <si>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</si>
  <si>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</si>
  <si>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</si>
  <si>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</si>
  <si>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</si>
  <si>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</si>
  <si>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</si>
  <si>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</si>
  <si>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</si>
  <si>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</si>
  <si>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</si>
  <si>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</si>
  <si>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</si>
  <si>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</si>
  <si>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</si>
  <si>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</si>
  <si>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</si>
  <si>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</si>
  <si>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</si>
  <si>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</si>
  <si>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</si>
  <si>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</si>
  <si>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</si>
  <si>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</si>
  <si>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</si>
  <si>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</si>
  <si>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</si>
  <si>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</si>
  <si>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</si>
  <si>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</si>
  <si>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</si>
  <si>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</si>
  <si>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</si>
  <si>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</si>
  <si>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</si>
  <si>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</si>
  <si>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</si>
  <si>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</si>
  <si>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</si>
  <si>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</si>
  <si>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</si>
  <si>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</si>
  <si>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</si>
  <si>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</si>
  <si>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</si>
  <si>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</si>
  <si>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</si>
  <si>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</si>
  <si>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</si>
  <si>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</si>
  <si>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</si>
  <si>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</si>
  <si>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</si>
  <si>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</si>
  <si>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</si>
  <si>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</si>
  <si>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</si>
  <si>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</si>
  <si>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</si>
  <si>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</si>
  <si>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</si>
  <si>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</si>
  <si>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</si>
  <si>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</si>
  <si>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</si>
  <si>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</si>
  <si>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</si>
  <si>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</si>
  <si>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</si>
  <si>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</si>
  <si>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</si>
  <si>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</si>
  <si>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</si>
  <si>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</si>
  <si>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</si>
  <si>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</si>
  <si>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</si>
  <si>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</si>
  <si>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</si>
  <si>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</si>
  <si>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</si>
  <si>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</si>
  <si>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</si>
  <si>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</si>
  <si>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</si>
  <si>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</si>
  <si>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</si>
  <si>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</si>
  <si>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</si>
  <si>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</si>
  <si>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</si>
  <si>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</si>
  <si>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</si>
  <si>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</si>
  <si>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</si>
  <si>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</si>
  <si>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</si>
  <si>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</si>
  <si>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</si>
  <si>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</si>
  <si>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</si>
  <si>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</si>
  <si>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</si>
  <si>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</si>
  <si>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</si>
  <si>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</si>
  <si>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</si>
  <si>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</si>
  <si>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</si>
  <si>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</si>
  <si>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</si>
  <si>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</si>
  <si>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</si>
  <si>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</si>
  <si>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</si>
  <si>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</si>
  <si>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</si>
  <si>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</si>
  <si>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</si>
  <si>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</si>
  <si>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</si>
  <si>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</si>
  <si>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</si>
  <si>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</si>
  <si>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</si>
  <si>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</si>
  <si>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</si>
  <si>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</si>
  <si>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</si>
  <si>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</si>
  <si>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</si>
  <si>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</si>
  <si>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</si>
  <si>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</si>
  <si>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</si>
  <si>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</si>
  <si>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</si>
  <si>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</si>
  <si>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</si>
  <si>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</si>
  <si>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</si>
  <si>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</si>
  <si>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</si>
  <si>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</si>
  <si>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</si>
  <si>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</si>
  <si>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</si>
  <si>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</si>
  <si>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</si>
  <si>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</si>
  <si>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</si>
  <si>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</si>
  <si>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</si>
  <si>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</si>
  <si>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</si>
  <si>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</si>
  <si>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</si>
  <si>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</si>
  <si>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</si>
  <si>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</si>
  <si>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</si>
  <si>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</si>
  <si>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</si>
  <si>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</si>
  <si>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</si>
  <si>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</si>
  <si>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</si>
  <si>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</si>
  <si>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</si>
  <si>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</si>
  <si>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</si>
  <si>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</si>
  <si>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</si>
  <si>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</si>
  <si>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</si>
  <si>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</si>
  <si>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</si>
  <si>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</si>
  <si>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</si>
  <si>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</si>
  <si>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</si>
  <si>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</si>
  <si>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</si>
  <si>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</si>
  <si>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</si>
  <si>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</si>
  <si>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</si>
  <si>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</si>
  <si>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</si>
  <si>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</si>
  <si>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</si>
  <si>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</si>
  <si>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</si>
  <si>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</si>
  <si>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</si>
  <si>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</si>
  <si>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</si>
  <si>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</si>
  <si>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</si>
  <si>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</si>
  <si>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</si>
  <si>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</si>
  <si>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</si>
  <si>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</si>
  <si>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</si>
  <si>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</si>
  <si>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</si>
  <si>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</si>
  <si>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</si>
  <si>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</si>
  <si>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</si>
  <si>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</si>
  <si>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</si>
  <si>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</si>
  <si>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</si>
  <si>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</si>
  <si>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</si>
  <si>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</si>
  <si>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</si>
  <si>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</si>
  <si>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</si>
  <si>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</si>
  <si>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</si>
  <si>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</si>
  <si>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</si>
  <si>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</si>
  <si>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</si>
  <si>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</si>
  <si>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</si>
  <si>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</si>
  <si>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</si>
  <si>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</si>
  <si>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</si>
  <si>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</si>
  <si>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</si>
  <si>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</si>
  <si>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</si>
  <si>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</si>
  <si>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</si>
  <si>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</si>
  <si>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</si>
  <si>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</si>
  <si>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</si>
  <si>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</si>
  <si>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</si>
  <si>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</si>
  <si>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</si>
  <si>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</si>
  <si>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</si>
  <si>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</si>
  <si>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</si>
  <si>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</si>
  <si>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</si>
  <si>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</si>
  <si>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</si>
  <si>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</si>
  <si>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</si>
  <si>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</si>
  <si>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</si>
  <si>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</si>
  <si>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</si>
  <si>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</si>
  <si>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</si>
  <si>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</si>
  <si>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</si>
  <si>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</si>
  <si>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</si>
  <si>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</si>
  <si>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</si>
  <si>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</si>
  <si>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</si>
  <si>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</si>
  <si>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</si>
  <si>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</si>
  <si>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</si>
  <si>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</si>
  <si>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</si>
  <si>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</si>
  <si>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</si>
  <si>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</si>
  <si>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</si>
  <si>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</si>
  <si>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</si>
  <si>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</si>
  <si>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</si>
  <si>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</si>
  <si>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</si>
  <si>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</si>
  <si>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</si>
  <si>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</si>
  <si>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</si>
  <si>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</si>
  <si>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</si>
  <si>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</si>
  <si>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</si>
  <si>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</si>
  <si>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</si>
  <si>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</si>
  <si>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</si>
  <si>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</si>
  <si>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</si>
  <si>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</si>
  <si>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</si>
  <si>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</si>
  <si>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</si>
  <si>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</si>
  <si>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</si>
  <si>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</si>
  <si>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</si>
  <si>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</si>
  <si>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</si>
  <si>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</si>
  <si>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</si>
  <si>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</si>
  <si>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</si>
  <si>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</si>
  <si>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</si>
  <si>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</si>
  <si>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</si>
  <si>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</si>
  <si>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</si>
  <si>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</si>
  <si>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</si>
  <si>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</si>
  <si>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</si>
  <si>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</si>
  <si>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</si>
  <si>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</si>
  <si>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</si>
  <si>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</si>
  <si>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</si>
  <si>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</si>
  <si>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</si>
  <si>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</si>
  <si>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</si>
  <si>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</si>
  <si>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</si>
  <si>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</si>
  <si>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</si>
  <si>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</si>
  <si>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</si>
  <si>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</si>
  <si>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</si>
  <si>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</si>
  <si>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</si>
  <si>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</si>
  <si>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</si>
  <si>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</si>
  <si>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</si>
  <si>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</si>
  <si>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</si>
  <si>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</si>
  <si>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</si>
  <si>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</si>
  <si>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</si>
  <si>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</si>
  <si>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</si>
  <si>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</si>
  <si>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</si>
  <si>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</si>
  <si>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</si>
  <si>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</si>
  <si>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</si>
  <si>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</si>
  <si>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</si>
  <si>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</si>
  <si>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</si>
  <si>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</si>
  <si>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</si>
  <si>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</si>
  <si>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</si>
  <si>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</si>
  <si>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</si>
  <si>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</si>
  <si>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</si>
  <si>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</si>
  <si>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</si>
  <si>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</si>
  <si>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</si>
  <si>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</si>
  <si>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</si>
  <si>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</si>
  <si>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</si>
  <si>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</si>
  <si>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</si>
  <si>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</si>
  <si>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</si>
  <si>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</si>
  <si>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</si>
  <si>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</si>
  <si>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</si>
  <si>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</si>
  <si>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</si>
  <si>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</si>
  <si>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</si>
  <si>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</si>
  <si>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</si>
  <si>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</si>
  <si>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</si>
  <si>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</si>
  <si>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</si>
  <si>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</si>
  <si>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</si>
  <si>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</si>
  <si>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</si>
  <si>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</si>
  <si>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</si>
  <si>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</si>
  <si>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</si>
  <si>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</si>
  <si>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</si>
  <si>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</si>
  <si>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</si>
  <si>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</si>
  <si>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</si>
  <si>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</si>
  <si>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</si>
  <si>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</si>
  <si>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</si>
  <si>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</si>
  <si>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</si>
  <si>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</si>
  <si>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</si>
  <si>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</si>
  <si>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</si>
  <si>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</si>
  <si>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</si>
  <si>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</si>
  <si>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</si>
  <si>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</si>
  <si>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</si>
  <si>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</si>
  <si>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</si>
  <si>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</si>
  <si>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</si>
  <si>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</si>
  <si>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</si>
  <si>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</si>
  <si>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</si>
  <si>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</si>
  <si>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</si>
  <si>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</si>
  <si>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</si>
  <si>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</si>
  <si>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</si>
  <si>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</si>
  <si>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</si>
  <si>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</si>
  <si>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</si>
  <si>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</si>
  <si>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</si>
  <si>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</si>
  <si>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</si>
  <si>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</si>
  <si>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</si>
  <si>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</si>
  <si>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</si>
  <si>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</si>
  <si>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</si>
  <si>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</si>
  <si>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</si>
  <si>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</si>
  <si>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</si>
  <si>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</si>
  <si>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</si>
  <si>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</si>
  <si>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</si>
  <si>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</si>
  <si>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</si>
  <si>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</si>
  <si>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</si>
  <si>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</si>
  <si>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</si>
  <si>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</si>
  <si>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</si>
  <si>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</si>
  <si>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</si>
  <si>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</si>
  <si>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</si>
  <si>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</si>
  <si>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</si>
  <si>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</si>
  <si>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</si>
  <si>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</si>
  <si>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</si>
  <si>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</si>
  <si>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</si>
  <si>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</si>
  <si>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</si>
  <si>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</si>
  <si>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</si>
  <si>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</si>
  <si>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</si>
  <si>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</si>
  <si>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</si>
  <si>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</si>
  <si>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</si>
  <si>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</si>
  <si>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</si>
  <si>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</si>
  <si>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</si>
  <si>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</si>
  <si>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</si>
  <si>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</si>
  <si>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</si>
  <si>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</si>
  <si>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</si>
  <si>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</si>
  <si>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</si>
  <si>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</si>
  <si>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</si>
  <si>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</si>
  <si>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</si>
  <si>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</si>
  <si>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</si>
  <si>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</si>
  <si>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</si>
  <si>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</si>
  <si>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</si>
  <si>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</si>
  <si>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</si>
  <si>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</si>
  <si>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</si>
  <si>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</si>
  <si>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</si>
  <si>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</si>
  <si>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</si>
  <si>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</si>
  <si>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</si>
  <si>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</si>
  <si>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</si>
  <si>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</si>
  <si>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</si>
  <si>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</si>
  <si>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</si>
  <si>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</si>
  <si>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</si>
  <si>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</si>
  <si>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</si>
  <si>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</si>
  <si>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</si>
  <si>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</si>
  <si>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</si>
  <si>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</si>
  <si>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</si>
  <si>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</si>
  <si>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</si>
  <si>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</si>
  <si>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</si>
  <si>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</si>
  <si>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</si>
  <si>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</si>
  <si>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</si>
  <si>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</si>
  <si>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</si>
  <si>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</si>
  <si>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</si>
  <si>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</si>
  <si>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</si>
  <si>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</si>
  <si>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</si>
  <si>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</si>
  <si>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</si>
  <si>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</si>
  <si>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</si>
  <si>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</si>
  <si>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</si>
  <si>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</si>
  <si>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</si>
  <si>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</si>
  <si>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</si>
  <si>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</si>
  <si>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</si>
  <si>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</si>
  <si>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</si>
  <si>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</si>
  <si>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</si>
  <si>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</si>
  <si>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</si>
  <si>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</si>
  <si>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</si>
  <si>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</si>
  <si>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</si>
  <si>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</si>
  <si>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</si>
  <si>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</si>
  <si>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</si>
  <si>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</si>
  <si>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</si>
  <si>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</si>
  <si>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</si>
  <si>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</si>
  <si>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</si>
  <si>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</si>
  <si>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</si>
  <si>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</si>
  <si>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</si>
  <si>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</si>
  <si>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</si>
  <si>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</si>
  <si>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</si>
  <si>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</si>
  <si>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</si>
  <si>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</si>
  <si>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</si>
  <si>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</si>
  <si>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</si>
  <si>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</si>
  <si>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</si>
  <si>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</si>
  <si>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</si>
  <si>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</si>
  <si>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</si>
  <si>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</si>
  <si>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</si>
  <si>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</si>
  <si>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</si>
  <si>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</si>
  <si>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</si>
  <si>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</si>
  <si>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</si>
  <si>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</si>
  <si>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</si>
  <si>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</si>
  <si>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</si>
  <si>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</si>
  <si>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</si>
  <si>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</si>
  <si>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</si>
  <si>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</si>
  <si>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</si>
  <si>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</si>
  <si>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</si>
  <si>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</si>
  <si>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</si>
  <si>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</si>
  <si>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</si>
  <si>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</si>
  <si>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</si>
  <si>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</si>
  <si>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</si>
  <si>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</si>
  <si>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</si>
  <si>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</si>
  <si>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</si>
  <si>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</si>
  <si>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</si>
  <si>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</si>
  <si>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</si>
  <si>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</si>
  <si>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</si>
  <si>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</si>
  <si>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</si>
  <si>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</si>
  <si>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</si>
  <si>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</si>
  <si>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</si>
  <si>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</si>
  <si>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</si>
  <si>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</si>
  <si>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</si>
  <si>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</si>
  <si>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</si>
  <si>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</si>
  <si>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</si>
  <si>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</si>
  <si>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</si>
  <si>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</si>
  <si>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</si>
  <si>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</si>
  <si>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</si>
  <si>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</si>
  <si>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</si>
  <si>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</si>
  <si>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</si>
  <si>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</si>
  <si>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</si>
  <si>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</si>
  <si>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</si>
  <si>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</si>
  <si>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</si>
  <si>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</si>
  <si>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</si>
  <si>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</si>
  <si>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</si>
  <si>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</si>
  <si>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</si>
  <si>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</si>
  <si>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</si>
  <si>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</si>
  <si>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</si>
  <si>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</si>
  <si>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</si>
  <si>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</si>
  <si>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</si>
  <si>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</si>
  <si>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</si>
  <si>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</si>
  <si>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</si>
  <si>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</si>
  <si>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</si>
  <si>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</si>
  <si>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</si>
  <si>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</si>
  <si>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</si>
  <si>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</si>
  <si>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</si>
  <si>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</si>
  <si>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</si>
  <si>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</si>
  <si>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</si>
  <si>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</si>
  <si>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</si>
  <si>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</si>
  <si>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</si>
  <si>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</si>
  <si>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</si>
  <si>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</si>
  <si>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</si>
  <si>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</si>
  <si>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</si>
  <si>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</si>
  <si>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</si>
  <si>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</si>
  <si>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</si>
  <si>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</si>
  <si>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</si>
  <si>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</si>
  <si>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</si>
  <si>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</si>
  <si>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</si>
  <si>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</si>
  <si>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</si>
  <si>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</si>
  <si>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</si>
  <si>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</si>
  <si>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</si>
  <si>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</si>
  <si>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</si>
  <si>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</si>
  <si>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</si>
  <si>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</si>
  <si>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</si>
  <si>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</si>
  <si>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</si>
  <si>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</si>
  <si>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</si>
  <si>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</si>
  <si>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</si>
  <si>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</si>
  <si>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</si>
  <si>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</si>
  <si>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</si>
  <si>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</si>
  <si>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</si>
  <si>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</si>
  <si>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</si>
  <si>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</si>
  <si>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</si>
  <si>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</si>
  <si>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</si>
  <si>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</si>
  <si>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</si>
  <si>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</si>
  <si>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</si>
  <si>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</si>
  <si>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</si>
  <si>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</si>
  <si>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</si>
  <si>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</si>
  <si>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</si>
  <si>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</si>
  <si>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</si>
  <si>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</si>
  <si>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</si>
  <si>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</si>
  <si>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</si>
  <si>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</si>
  <si>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</si>
  <si>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</si>
  <si>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</si>
  <si>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</si>
  <si>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</si>
  <si>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</si>
  <si>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</si>
  <si>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</si>
  <si>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</si>
  <si>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</si>
  <si>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</si>
  <si>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</si>
  <si>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</si>
  <si>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</si>
  <si>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</si>
  <si>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</si>
  <si>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</si>
  <si>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</si>
  <si>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</si>
  <si>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</si>
  <si>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</si>
  <si>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</si>
  <si>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</si>
  <si>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</si>
  <si>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</si>
  <si>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</si>
  <si>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</si>
  <si>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</si>
  <si>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</si>
  <si>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</si>
  <si>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</si>
  <si>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</si>
  <si>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</si>
  <si>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</si>
  <si>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</si>
  <si>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</si>
  <si>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</si>
  <si>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</si>
  <si>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</si>
  <si>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</si>
  <si>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</si>
  <si>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</si>
  <si>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</si>
  <si>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</si>
  <si>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</si>
  <si>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</si>
  <si>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</si>
  <si>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</si>
  <si>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</si>
  <si>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</si>
  <si>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</si>
  <si>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</si>
  <si>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</si>
  <si>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</si>
  <si>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</si>
  <si>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</si>
  <si>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</si>
  <si>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</si>
  <si>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</si>
  <si>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</si>
  <si>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</si>
  <si>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</si>
  <si>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</si>
  <si>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</si>
  <si>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</si>
  <si>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</si>
  <si>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</si>
  <si>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</si>
  <si>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</si>
  <si>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</si>
  <si>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</si>
  <si>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</si>
  <si>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</si>
  <si>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</si>
  <si>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</si>
  <si>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</si>
  <si>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</si>
  <si>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</si>
  <si>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</si>
  <si>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</si>
  <si>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</si>
  <si>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</si>
  <si>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</si>
  <si>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</si>
  <si>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</si>
  <si>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</si>
  <si>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</si>
  <si>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</si>
  <si>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</si>
  <si>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</si>
  <si>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</si>
  <si>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</si>
  <si>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</si>
  <si>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</si>
  <si>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</si>
  <si>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</si>
  <si>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</si>
  <si>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</si>
  <si>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</si>
  <si>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</si>
  <si>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</si>
  <si>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</si>
  <si>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</si>
  <si>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</si>
  <si>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</si>
  <si>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</si>
  <si>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</si>
  <si>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</si>
  <si>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</si>
  <si>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</si>
  <si>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</si>
  <si>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</si>
  <si>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</si>
  <si>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</si>
  <si>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</si>
  <si>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</si>
  <si>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</si>
  <si>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</si>
  <si>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</si>
  <si>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</si>
  <si>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</si>
  <si>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</si>
  <si>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</si>
  <si>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</si>
  <si>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</si>
  <si>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</si>
  <si>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</si>
  <si>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</si>
  <si>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</si>
  <si>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</si>
  <si>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</si>
  <si>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</si>
  <si>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</si>
  <si>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</si>
  <si>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</si>
  <si>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</si>
  <si>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</si>
  <si>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</si>
  <si>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</si>
  <si>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</si>
  <si>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</si>
  <si>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</si>
  <si>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</si>
  <si>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</si>
  <si>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</si>
  <si>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</si>
  <si>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</si>
  <si>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</si>
  <si>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</si>
  <si>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</si>
  <si>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</si>
  <si>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</si>
  <si>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</si>
  <si>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</si>
  <si>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</si>
  <si>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</si>
  <si>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</si>
  <si>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</si>
  <si>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</si>
  <si>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</si>
  <si>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</si>
  <si>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</si>
  <si>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</si>
  <si>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</si>
  <si>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</si>
  <si>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</si>
  <si>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</si>
  <si>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</si>
  <si>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</si>
  <si>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</si>
  <si>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</si>
  <si>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</si>
  <si>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</si>
  <si>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</si>
  <si>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</si>
  <si>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</si>
  <si>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</si>
  <si>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</si>
  <si>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</si>
  <si>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</si>
  <si>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</si>
  <si>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</si>
  <si>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</si>
  <si>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</si>
  <si>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</si>
  <si>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</si>
  <si>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</si>
  <si>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</si>
  <si>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</si>
  <si>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</si>
  <si>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</si>
  <si>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</si>
  <si>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</si>
  <si>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</si>
  <si>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</si>
  <si>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</si>
  <si>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</si>
  <si>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</si>
  <si>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</si>
  <si>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</si>
  <si>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</si>
  <si>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</si>
  <si>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</si>
  <si>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</si>
  <si>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</si>
  <si>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</si>
  <si>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</si>
  <si>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</si>
  <si>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</si>
  <si>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</si>
  <si>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</si>
  <si>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</si>
  <si>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</si>
  <si>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</si>
  <si>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</si>
  <si>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</si>
  <si>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</si>
  <si>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</si>
  <si>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</si>
  <si>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</si>
  <si>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</si>
  <si>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</si>
  <si>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</si>
  <si>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</si>
  <si>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</si>
  <si>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</si>
  <si>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</si>
  <si>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</si>
  <si>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</si>
  <si>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</si>
  <si>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</si>
  <si>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</si>
  <si>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</si>
  <si>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</si>
  <si>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</si>
  <si>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</si>
  <si>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</si>
  <si>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</si>
  <si>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</si>
  <si>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</si>
  <si>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</si>
  <si>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</si>
  <si>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</si>
  <si>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</si>
  <si>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</si>
  <si>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</si>
  <si>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</si>
  <si>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</si>
  <si>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</si>
  <si>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</si>
  <si>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</si>
  <si>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</si>
  <si>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</si>
  <si>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</si>
  <si>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</si>
  <si>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</si>
  <si>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</si>
  <si>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</si>
  <si>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</si>
  <si>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</si>
  <si>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</si>
  <si>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</si>
  <si>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</si>
  <si>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</si>
  <si>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</si>
  <si>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</si>
  <si>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</si>
  <si>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</si>
  <si>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</si>
  <si>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</si>
  <si>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</si>
  <si>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</si>
  <si>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</si>
  <si>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</si>
  <si>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</si>
  <si>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</si>
  <si>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</si>
  <si>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</si>
  <si>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</si>
  <si>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</si>
  <si>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</si>
  <si>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</si>
  <si>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</si>
  <si>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</si>
  <si>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</si>
  <si>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</si>
  <si>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</si>
  <si>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</si>
  <si>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</si>
  <si>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</si>
  <si>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</si>
  <si>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</si>
  <si>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</si>
  <si>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</si>
  <si>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</si>
  <si>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</si>
  <si>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</si>
  <si>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</si>
  <si>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</si>
  <si>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</si>
  <si>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</si>
  <si>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</si>
  <si>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</si>
  <si>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</si>
  <si>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</si>
  <si>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</si>
  <si>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</si>
  <si>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</si>
  <si>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</si>
  <si>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</si>
  <si>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</si>
  <si>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</si>
  <si>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</si>
  <si>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</si>
  <si>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</si>
  <si>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</si>
  <si>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</si>
  <si>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</si>
  <si>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</si>
  <si>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</si>
  <si>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</si>
  <si>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</si>
  <si>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</si>
  <si>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</si>
  <si>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</si>
  <si>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</si>
  <si>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</si>
  <si>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</si>
  <si>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</si>
  <si>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</si>
  <si>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</si>
  <si>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</si>
  <si>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</si>
  <si>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</si>
  <si>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</si>
  <si>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</si>
  <si>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</si>
  <si>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</si>
  <si>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</si>
  <si>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</si>
  <si>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</si>
  <si>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</si>
  <si>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</si>
  <si>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</si>
  <si>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</si>
  <si>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</si>
  <si>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</si>
  <si>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</si>
  <si>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</si>
  <si>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</si>
  <si>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</si>
  <si>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</si>
  <si>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</si>
  <si>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</si>
  <si>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</si>
  <si>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</si>
  <si>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</si>
  <si>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</si>
  <si>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</si>
  <si>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</si>
  <si>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</si>
  <si>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</si>
  <si>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</si>
  <si>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</si>
  <si>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</si>
  <si>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</si>
  <si>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</si>
  <si>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</si>
  <si>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</si>
  <si>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</si>
  <si>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</si>
  <si>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</si>
  <si>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</si>
  <si>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</si>
  <si>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</si>
  <si>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</si>
  <si>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</si>
  <si>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</si>
  <si>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</si>
  <si>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</si>
  <si>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</si>
  <si>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</si>
  <si>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</si>
  <si>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</si>
  <si>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</si>
  <si>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</si>
  <si>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</si>
  <si>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</si>
  <si>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</si>
  <si>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</si>
  <si>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</si>
  <si>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</si>
  <si>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</si>
  <si>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</si>
  <si>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</si>
  <si>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</si>
  <si>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</si>
  <si>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</si>
  <si>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</si>
  <si>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</si>
  <si>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</si>
  <si>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</si>
  <si>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</si>
  <si>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</si>
  <si>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</si>
  <si>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</si>
  <si>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</si>
  <si>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</si>
  <si>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</si>
  <si>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</si>
  <si>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</si>
  <si>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</si>
  <si>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</si>
  <si>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</si>
  <si>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</si>
  <si>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</si>
  <si>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</si>
  <si>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</si>
  <si>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</si>
  <si>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</si>
  <si>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</si>
  <si>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</si>
  <si>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</si>
  <si>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</si>
  <si>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</si>
  <si>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</si>
  <si>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</si>
  <si>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</si>
  <si>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</si>
  <si>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</si>
  <si>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</si>
  <si>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</si>
  <si>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</si>
  <si>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</si>
  <si>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</si>
  <si>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</si>
  <si>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</si>
  <si>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</si>
  <si>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</si>
  <si>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</si>
  <si>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</si>
  <si>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</si>
  <si>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</si>
  <si>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</si>
  <si>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</si>
  <si>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</si>
  <si>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</si>
  <si>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</si>
  <si>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</si>
  <si>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</si>
  <si>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</si>
  <si>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</si>
  <si>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</si>
  <si>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</si>
  <si>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</si>
  <si>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</si>
  <si>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</si>
  <si>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</si>
  <si>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</si>
  <si>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</si>
  <si>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</si>
  <si>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</si>
  <si>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</si>
  <si>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</si>
  <si>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</si>
  <si>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</si>
  <si>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</si>
  <si>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</si>
  <si>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</si>
  <si>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</si>
  <si>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</si>
  <si>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</si>
  <si>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</si>
  <si>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</si>
  <si>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</si>
  <si>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</si>
  <si>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</si>
  <si>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</si>
  <si>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</si>
  <si>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</si>
  <si>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</si>
  <si>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</si>
  <si>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</si>
  <si>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</si>
  <si>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</si>
  <si>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</si>
  <si>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</si>
  <si>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</si>
  <si>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</si>
  <si>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</si>
  <si>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</si>
  <si>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</si>
  <si>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</si>
  <si>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</si>
  <si>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</si>
  <si>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</si>
  <si>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</si>
  <si>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</si>
  <si>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</si>
  <si>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</si>
  <si>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</si>
  <si>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</si>
  <si>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</si>
  <si>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</si>
  <si>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</si>
  <si>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</si>
  <si>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</si>
  <si>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</si>
  <si>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</si>
  <si>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</si>
  <si>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</si>
  <si>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</si>
  <si>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</si>
  <si>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</si>
  <si>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</si>
  <si>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</si>
  <si>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</si>
  <si>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</si>
  <si>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</si>
  <si>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</si>
  <si>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</si>
  <si>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</si>
  <si>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</si>
  <si>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</si>
  <si>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</si>
  <si>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</si>
  <si>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</si>
  <si>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</si>
  <si>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</si>
  <si>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</si>
  <si>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</si>
  <si>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</si>
  <si>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</si>
  <si>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</si>
  <si>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</si>
  <si>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</si>
  <si>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</si>
  <si>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</si>
  <si>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</si>
  <si>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</si>
  <si>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</si>
  <si>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</si>
  <si>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</si>
  <si>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</si>
  <si>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</si>
  <si>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</si>
  <si>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</si>
  <si>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</si>
  <si>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</si>
  <si>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</si>
  <si>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</si>
  <si>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</si>
  <si>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</si>
  <si>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</si>
  <si>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</si>
  <si>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</si>
  <si>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</si>
  <si>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</si>
  <si>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</si>
  <si>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</si>
  <si>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</si>
  <si>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</si>
  <si>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</si>
  <si>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</si>
  <si>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</si>
  <si>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</si>
  <si>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</si>
  <si>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</si>
  <si>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</si>
  <si>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</si>
  <si>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</si>
  <si>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</si>
  <si>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</si>
  <si>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</si>
  <si>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</si>
  <si>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</si>
  <si>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</si>
  <si>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</si>
  <si>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</si>
  <si>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</si>
  <si>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</si>
  <si>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</si>
  <si>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</si>
  <si>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</si>
  <si>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</si>
  <si>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</si>
  <si>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</si>
  <si>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</si>
  <si>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</si>
  <si>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</si>
  <si>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</si>
  <si>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</si>
  <si>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</si>
  <si>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</si>
  <si>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</si>
  <si>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</si>
  <si>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</si>
  <si>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</si>
  <si>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</si>
  <si>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</si>
  <si>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</si>
  <si>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</si>
  <si>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</si>
  <si>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</si>
  <si>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</si>
  <si>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</si>
  <si>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</si>
  <si>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</si>
  <si>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</si>
  <si>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</si>
  <si>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</si>
  <si>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</si>
  <si>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</si>
  <si>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</si>
  <si>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</si>
  <si>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</si>
  <si>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</si>
  <si>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</si>
  <si>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</si>
  <si>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</si>
  <si>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</si>
  <si>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</si>
  <si>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</si>
  <si>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</si>
  <si>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</si>
  <si>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</si>
  <si>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</si>
  <si>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</si>
  <si>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</si>
  <si>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</si>
  <si>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</si>
  <si>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</si>
  <si>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</si>
  <si>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</si>
  <si>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</si>
  <si>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</si>
  <si>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</si>
  <si>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</si>
  <si>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</si>
  <si>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</si>
  <si>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</si>
  <si>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</si>
  <si>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</si>
  <si>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</si>
  <si>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</si>
  <si>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</si>
  <si>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</si>
  <si>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</si>
  <si>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</si>
  <si>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</si>
  <si>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</si>
  <si>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</si>
  <si>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</si>
  <si>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</si>
  <si>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</si>
  <si>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</si>
  <si>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</si>
  <si>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</si>
  <si>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</si>
  <si>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</si>
  <si>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</si>
  <si>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</si>
  <si>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</si>
  <si>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</si>
  <si>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</si>
  <si>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</si>
  <si>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</si>
  <si>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</si>
  <si>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</si>
  <si>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</si>
  <si>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</si>
  <si>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</si>
  <si>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</si>
  <si>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</si>
  <si>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</si>
  <si>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</si>
  <si>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</si>
  <si>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</si>
  <si>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</si>
  <si>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</si>
  <si>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</si>
  <si>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</si>
  <si>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</si>
  <si>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</si>
  <si>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</si>
  <si>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</si>
  <si>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</si>
  <si>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</si>
  <si>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</si>
  <si>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</si>
  <si>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</si>
  <si>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</si>
  <si>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</si>
  <si>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</si>
  <si>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</si>
  <si>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</si>
  <si>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</si>
  <si>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</si>
  <si>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</si>
  <si>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</si>
  <si>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</si>
  <si>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</si>
  <si>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</si>
  <si>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</si>
  <si>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</si>
  <si>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</si>
  <si>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</si>
  <si>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</si>
  <si>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</si>
  <si>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</si>
  <si>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</si>
  <si>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</si>
  <si>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</si>
  <si>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</si>
  <si>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</si>
  <si>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</si>
  <si>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</si>
  <si>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</si>
  <si>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</si>
  <si>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</si>
  <si>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</si>
  <si>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</si>
  <si>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</si>
  <si>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</si>
  <si>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</si>
  <si>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</si>
  <si>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</si>
  <si>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</si>
  <si>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</si>
  <si>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</si>
  <si>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</si>
  <si>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</si>
  <si>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</si>
  <si>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</si>
  <si>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</si>
  <si>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</si>
  <si>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</si>
  <si>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</si>
  <si>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</si>
  <si>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</si>
  <si>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</si>
  <si>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</si>
  <si>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</si>
  <si>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</si>
  <si>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</si>
  <si>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</si>
  <si>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</si>
  <si>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</si>
  <si>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</si>
  <si>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</si>
  <si>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</si>
  <si>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</si>
  <si>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</si>
  <si>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</si>
  <si>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</si>
  <si>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</si>
  <si>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</si>
  <si>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</si>
  <si>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</si>
  <si>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</si>
  <si>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</si>
  <si>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</si>
  <si>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</si>
  <si>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</si>
  <si>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</si>
  <si>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</si>
  <si>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</si>
  <si>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</si>
  <si>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</si>
  <si>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</si>
  <si>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</si>
  <si>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</si>
  <si>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</si>
  <si>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</si>
  <si>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</si>
  <si>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</si>
  <si>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</si>
  <si>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</si>
  <si>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</si>
  <si>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</si>
  <si>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</si>
  <si>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</si>
  <si>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</si>
  <si>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</si>
  <si>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</si>
  <si>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</si>
  <si>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</si>
  <si>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</si>
  <si>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</si>
  <si>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</si>
  <si>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</si>
  <si>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</si>
  <si>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</si>
  <si>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</si>
  <si>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</si>
  <si>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</si>
  <si>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</si>
  <si>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</si>
  <si>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</si>
  <si>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</si>
  <si>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</si>
  <si>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</si>
  <si>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</si>
  <si>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</si>
  <si>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</si>
  <si>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</si>
  <si>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</si>
  <si>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</si>
  <si>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</si>
  <si>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</si>
  <si>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</si>
  <si>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</si>
  <si>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</si>
  <si>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</si>
  <si>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</si>
  <si>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</si>
  <si>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</si>
  <si>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</si>
  <si>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</si>
  <si>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</si>
  <si>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</si>
  <si>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</si>
  <si>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</si>
  <si>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</si>
  <si>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</si>
  <si>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</si>
  <si>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</si>
  <si>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</si>
  <si>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</si>
  <si>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</si>
  <si>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</si>
  <si>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</si>
  <si>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</si>
  <si>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</si>
  <si>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</si>
  <si>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</si>
  <si>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</si>
  <si>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</si>
  <si>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</si>
  <si>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</si>
  <si>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</si>
  <si>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</si>
  <si>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</si>
  <si>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</si>
  <si>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</si>
  <si>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</si>
  <si>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</si>
  <si>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</si>
  <si>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</si>
  <si>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</si>
  <si>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</si>
  <si>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</si>
  <si>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</si>
  <si>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</si>
  <si>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</si>
  <si>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</si>
  <si>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</si>
  <si>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</si>
  <si>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</si>
  <si>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</si>
  <si>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</si>
  <si>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</si>
  <si>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</si>
  <si>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</si>
  <si>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</si>
  <si>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</si>
  <si>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</si>
  <si>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</si>
  <si>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</si>
  <si>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</si>
  <si>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</si>
  <si>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</si>
  <si>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</si>
  <si>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</si>
  <si>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</si>
  <si>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</si>
  <si>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</si>
  <si>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</si>
  <si>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</si>
  <si>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</si>
  <si>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</si>
  <si>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</si>
  <si>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</si>
  <si>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</si>
  <si>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</si>
  <si>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</si>
  <si>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</si>
  <si>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</si>
  <si>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</si>
  <si>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</si>
  <si>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</si>
  <si>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</si>
  <si>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</si>
  <si>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</si>
  <si>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</si>
  <si>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</si>
  <si>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</si>
  <si>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</si>
  <si>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</si>
  <si>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</si>
  <si>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</si>
  <si>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</si>
  <si>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</si>
  <si>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</si>
  <si>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</si>
  <si>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</si>
  <si>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</si>
  <si>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</si>
  <si>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</si>
  <si>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</si>
  <si>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</si>
  <si>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</si>
  <si>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</si>
  <si>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</si>
  <si>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</si>
  <si>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</si>
  <si>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</si>
  <si>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</si>
  <si>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</si>
  <si>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</si>
  <si>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</si>
  <si>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</si>
  <si>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</si>
  <si>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</si>
  <si>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</si>
  <si>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</si>
  <si>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</si>
  <si>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</si>
  <si>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</si>
  <si>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</si>
  <si>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</si>
  <si>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</si>
  <si>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</si>
  <si>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</si>
  <si>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</si>
  <si>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</si>
  <si>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</si>
  <si>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</si>
  <si>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</si>
  <si>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</si>
  <si>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</si>
  <si>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</si>
  <si>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</si>
  <si>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</si>
  <si>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</si>
  <si>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</si>
  <si>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</si>
  <si>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</si>
  <si>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</si>
  <si>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</si>
  <si>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</si>
  <si>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</si>
  <si>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</si>
  <si>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</si>
  <si>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</si>
  <si>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</si>
  <si>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</si>
  <si>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</si>
  <si>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</si>
  <si>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</si>
  <si>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</si>
  <si>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</si>
  <si>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</si>
  <si>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</si>
  <si>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</si>
  <si>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</si>
  <si>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</si>
  <si>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</si>
  <si>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</si>
  <si>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</si>
  <si>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</si>
  <si>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</si>
  <si>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</si>
  <si>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</si>
  <si>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</si>
  <si>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</si>
  <si>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</si>
  <si>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</si>
  <si>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</si>
  <si>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</si>
  <si>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</si>
  <si>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</si>
  <si>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</si>
  <si>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</si>
  <si>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</si>
  <si>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</si>
  <si>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</si>
  <si>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</si>
  <si>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</si>
  <si>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</si>
  <si>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</si>
  <si>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</si>
  <si>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</si>
  <si>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</si>
  <si>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</si>
  <si>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</si>
  <si>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</si>
  <si>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</si>
  <si>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</si>
  <si>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</si>
  <si>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</si>
  <si>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</si>
  <si>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</si>
  <si>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</si>
  <si>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</si>
  <si>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</si>
  <si>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</si>
  <si>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</si>
  <si>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</si>
  <si>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</si>
  <si>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</si>
  <si>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</si>
  <si>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</si>
  <si>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</si>
  <si>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</si>
  <si>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</si>
  <si>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</si>
  <si>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</si>
  <si>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</si>
  <si>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</si>
  <si>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</si>
  <si>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</si>
  <si>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</si>
  <si>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</si>
  <si>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</si>
  <si>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</si>
  <si>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</si>
  <si>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</si>
  <si>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</si>
  <si>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</si>
  <si>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</si>
  <si>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</si>
  <si>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</si>
  <si>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</si>
  <si>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</si>
  <si>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</si>
  <si>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</si>
  <si>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</si>
  <si>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</si>
  <si>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</si>
  <si>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</si>
  <si>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</si>
  <si>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</si>
  <si>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</si>
  <si>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</si>
  <si>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</si>
  <si>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</si>
  <si>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</si>
  <si>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</si>
  <si>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</si>
  <si>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</si>
  <si>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</si>
  <si>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</si>
  <si>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</si>
  <si>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</si>
  <si>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</si>
  <si>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</si>
  <si>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</si>
  <si>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</si>
  <si>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</si>
  <si>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</si>
  <si>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</si>
  <si>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</si>
  <si>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</si>
  <si>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</si>
  <si>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</si>
  <si>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</si>
  <si>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</si>
  <si>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</si>
  <si>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</si>
  <si>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</si>
  <si>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</si>
  <si>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</si>
  <si>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</si>
  <si>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</si>
  <si>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</si>
  <si>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</si>
  <si>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</si>
  <si>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</si>
  <si>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</si>
  <si>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</si>
  <si>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</si>
  <si>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</si>
  <si>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</si>
  <si>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</si>
  <si>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</si>
  <si>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</si>
  <si>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</si>
  <si>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</si>
  <si>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</si>
  <si>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</si>
  <si>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</si>
  <si>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</si>
  <si>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</si>
  <si>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</si>
  <si>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</si>
  <si>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</si>
  <si>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</si>
  <si>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</si>
  <si>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</si>
  <si>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</si>
  <si>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</si>
  <si>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</si>
  <si>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</si>
  <si>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</si>
  <si>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</si>
  <si>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</si>
  <si>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</si>
  <si>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</si>
  <si>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</si>
  <si>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</si>
  <si>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</si>
  <si>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</si>
  <si>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</si>
  <si>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</si>
  <si>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</si>
  <si>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</si>
  <si>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</si>
  <si>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</si>
  <si>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</si>
  <si>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</si>
  <si>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</si>
  <si>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</si>
  <si>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</si>
  <si>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</si>
  <si>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</si>
  <si>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</si>
  <si>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</si>
  <si>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</si>
  <si>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</si>
  <si>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</si>
  <si>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</si>
  <si>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</si>
  <si>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</si>
  <si>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</si>
  <si>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</si>
  <si>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</si>
  <si>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</si>
  <si>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</si>
  <si>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</si>
  <si>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</si>
  <si>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</si>
  <si>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</si>
  <si>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</si>
  <si>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</si>
  <si>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</si>
  <si>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</si>
  <si>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</si>
  <si>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</si>
  <si>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</si>
  <si>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</si>
  <si>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</si>
  <si>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</si>
  <si>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</si>
  <si>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</si>
  <si>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</si>
  <si>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</si>
  <si>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</si>
  <si>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</si>
  <si>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</si>
  <si>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</si>
  <si>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</si>
  <si>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</si>
  <si>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</si>
  <si>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</si>
  <si>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</si>
  <si>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</si>
  <si>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</si>
  <si>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</si>
  <si>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</si>
  <si>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</si>
  <si>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</si>
  <si>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</si>
  <si>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</si>
  <si>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</si>
  <si>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</si>
  <si>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</si>
  <si>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</si>
  <si>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</si>
  <si>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</si>
  <si>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</si>
  <si>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</si>
  <si>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</si>
  <si>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</si>
  <si>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</si>
  <si>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</si>
  <si>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</si>
  <si>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</si>
  <si>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</si>
  <si>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</si>
  <si>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</si>
  <si>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</si>
  <si>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</si>
  <si>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</si>
  <si>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</si>
  <si>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</si>
  <si>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</si>
  <si>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</si>
  <si>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</si>
  <si>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</si>
  <si>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</si>
  <si>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</si>
  <si>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</si>
  <si>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</si>
  <si>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</si>
  <si>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</si>
  <si>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</si>
  <si>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</si>
  <si>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</si>
  <si>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</si>
  <si>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</si>
  <si>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</si>
  <si>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</si>
  <si>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</si>
  <si>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</si>
  <si>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</si>
  <si>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</si>
  <si>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</si>
  <si>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</si>
  <si>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</si>
  <si>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</si>
  <si>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</si>
  <si>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</si>
  <si>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</si>
  <si>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</si>
  <si>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</si>
  <si>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</si>
  <si>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</si>
  <si>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</si>
  <si>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</si>
  <si>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</si>
  <si>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</si>
  <si>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</si>
  <si>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</si>
  <si>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</si>
  <si>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</si>
  <si>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</si>
  <si>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</si>
  <si>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</si>
  <si>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</si>
  <si>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</si>
  <si>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</si>
  <si>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</si>
  <si>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</si>
  <si>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</si>
  <si>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</si>
  <si>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</si>
  <si>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</si>
  <si>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</si>
  <si>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</si>
  <si>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</si>
  <si>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</si>
  <si>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</si>
  <si>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</si>
  <si>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</si>
  <si>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</si>
  <si>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</si>
  <si>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</si>
  <si>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</si>
  <si>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</si>
  <si>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</si>
  <si>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</si>
  <si>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</si>
  <si>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</si>
  <si>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</si>
  <si>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</si>
  <si>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</si>
  <si>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</si>
  <si>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</si>
  <si>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</si>
  <si>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</si>
  <si>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</si>
  <si>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</si>
  <si>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</si>
  <si>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</si>
  <si>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</si>
  <si>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</si>
  <si>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</si>
  <si>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</si>
  <si>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</si>
  <si>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</si>
  <si>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</si>
  <si>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</si>
  <si>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</si>
  <si>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</si>
  <si>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</si>
  <si>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</si>
  <si>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</si>
  <si>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</si>
  <si>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</si>
  <si>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</si>
  <si>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</si>
  <si>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</si>
  <si>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</si>
  <si>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</si>
  <si>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</si>
  <si>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</si>
  <si>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</si>
  <si>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</si>
  <si>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</si>
  <si>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</si>
  <si>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</si>
  <si>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</si>
  <si>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</si>
  <si>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</si>
  <si>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</si>
  <si>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</si>
  <si>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</si>
  <si>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</si>
  <si>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</si>
  <si>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</si>
  <si>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</si>
  <si>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</si>
  <si>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</si>
  <si>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</si>
  <si>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</si>
  <si>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</si>
  <si>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</si>
  <si>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</si>
  <si>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</si>
  <si>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</si>
  <si>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</si>
  <si>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</si>
  <si>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</si>
  <si>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</si>
  <si>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</si>
  <si>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</si>
  <si>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</si>
  <si>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</si>
  <si>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</si>
  <si>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</si>
  <si>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</si>
  <si>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</si>
  <si>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</si>
  <si>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</si>
  <si>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</si>
  <si>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</si>
  <si>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</si>
  <si>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</si>
  <si>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</si>
  <si>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</si>
  <si>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</si>
  <si>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</si>
  <si>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</si>
  <si>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</si>
  <si>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</si>
  <si>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</si>
  <si>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</si>
  <si>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</si>
  <si>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</si>
  <si>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</si>
  <si>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</si>
  <si>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</si>
  <si>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</si>
  <si>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</si>
  <si>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</si>
  <si>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</si>
  <si>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</si>
  <si>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</si>
  <si>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</si>
  <si>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</si>
  <si>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</si>
  <si>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</si>
  <si>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</si>
  <si>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</si>
  <si>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</si>
  <si>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</si>
  <si>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</si>
  <si>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</si>
  <si>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</si>
  <si>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</si>
  <si>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</si>
  <si>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</si>
  <si>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</si>
  <si>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</si>
  <si>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</si>
  <si>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</si>
  <si>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</si>
  <si>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</si>
  <si>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</si>
  <si>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</si>
  <si>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</si>
  <si>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</si>
  <si>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</si>
  <si>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</si>
  <si>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</si>
  <si>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</si>
  <si>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</si>
  <si>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</si>
  <si>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</si>
  <si>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</si>
  <si>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</si>
  <si>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</si>
  <si>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</si>
  <si>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</si>
  <si>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</si>
  <si>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</si>
  <si>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</si>
  <si>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</si>
  <si>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</si>
  <si>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</si>
  <si>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</si>
  <si>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</si>
  <si>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</si>
  <si>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</si>
  <si>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</si>
  <si>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</si>
  <si>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</si>
  <si>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</si>
  <si>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</si>
  <si>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</si>
  <si>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</si>
  <si>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</si>
  <si>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</si>
  <si>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</si>
  <si>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</si>
  <si>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</si>
  <si>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</si>
  <si>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</si>
  <si>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</si>
  <si>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</si>
  <si>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</si>
  <si>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</si>
  <si>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</si>
  <si>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</si>
  <si>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</si>
  <si>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</si>
  <si>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</si>
  <si>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</si>
  <si>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</si>
  <si>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</si>
  <si>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</si>
  <si>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</si>
  <si>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</si>
  <si>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</si>
  <si>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</si>
  <si>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</si>
  <si>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</si>
  <si>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</si>
  <si>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</si>
  <si>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</si>
  <si>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</si>
  <si>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</si>
  <si>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</si>
  <si>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</si>
  <si>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</si>
  <si>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</si>
  <si>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</si>
  <si>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</si>
  <si>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</si>
  <si>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</si>
  <si>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</si>
  <si>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</si>
  <si>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</si>
  <si>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</si>
  <si>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</si>
  <si>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</si>
  <si>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</si>
  <si>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</si>
  <si>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</si>
  <si>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</si>
  <si>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</si>
  <si>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</si>
  <si>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</si>
  <si>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</si>
  <si>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</si>
  <si>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</si>
  <si>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</si>
  <si>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</si>
  <si>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</si>
  <si>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</si>
  <si>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</si>
  <si>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</si>
  <si>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</si>
  <si>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</si>
  <si>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</si>
  <si>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</si>
  <si>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</si>
  <si>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</si>
  <si>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</si>
  <si>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</si>
  <si>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</si>
  <si>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</si>
  <si>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</si>
  <si>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</si>
  <si>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</si>
  <si>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</si>
  <si>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</si>
  <si>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</si>
  <si>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</si>
  <si>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</si>
  <si>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</si>
  <si>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</si>
  <si>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</si>
  <si>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</si>
  <si>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</si>
  <si>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</si>
  <si>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</si>
  <si>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</si>
  <si>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</si>
  <si>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</si>
  <si>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</si>
  <si>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</si>
  <si>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</si>
  <si>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</si>
  <si>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</si>
  <si>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</si>
  <si>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</si>
  <si>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</si>
  <si>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</si>
  <si>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</si>
  <si>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</si>
  <si>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</si>
  <si>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</si>
  <si>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</si>
  <si>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</si>
  <si>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</si>
  <si>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</si>
  <si>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</si>
  <si>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</si>
  <si>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</si>
  <si>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</si>
  <si>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</si>
  <si>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</si>
  <si>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</si>
  <si>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</si>
  <si>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</si>
  <si>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</si>
  <si>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</si>
  <si>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</si>
  <si>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</si>
  <si>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</si>
  <si>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</si>
  <si>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</si>
  <si>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</si>
  <si>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</si>
  <si>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</si>
  <si>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</si>
  <si>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</si>
  <si>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</si>
  <si>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</si>
  <si>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</si>
  <si>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</si>
  <si>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</si>
  <si>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</si>
  <si>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</si>
  <si>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</si>
  <si>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</si>
  <si>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</si>
  <si>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</si>
  <si>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</si>
  <si>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</si>
  <si>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</si>
  <si>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</si>
  <si>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</si>
  <si>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</si>
  <si>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</si>
  <si>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</si>
  <si>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</si>
  <si>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</si>
  <si>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</si>
  <si>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</si>
  <si>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</si>
  <si>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</si>
  <si>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</si>
  <si>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</si>
  <si>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</si>
  <si>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</si>
  <si>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</si>
  <si>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</si>
  <si>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</si>
  <si>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</si>
  <si>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</si>
  <si>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</si>
  <si>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</si>
  <si>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</si>
  <si>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</si>
  <si>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</si>
  <si>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</si>
  <si>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</si>
  <si>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</si>
  <si>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</si>
  <si>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</si>
  <si>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</si>
  <si>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</si>
  <si>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</si>
  <si>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</si>
  <si>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</si>
  <si>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</si>
  <si>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</si>
  <si>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</si>
  <si>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</si>
  <si>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</si>
  <si>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</si>
  <si>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</si>
  <si>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</si>
  <si>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</si>
  <si>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</si>
  <si>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</si>
  <si>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</si>
  <si>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</si>
  <si>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</si>
  <si>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</si>
  <si>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</si>
  <si>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</si>
  <si>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</si>
  <si>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</si>
  <si>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</si>
  <si>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</si>
  <si>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</si>
  <si>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</si>
  <si>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</si>
  <si>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</si>
  <si>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</si>
  <si>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</si>
  <si>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</si>
  <si>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</si>
  <si>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</si>
  <si>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</si>
  <si>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</si>
  <si>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</si>
  <si>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</si>
  <si>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</si>
  <si>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</si>
  <si>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</si>
  <si>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</si>
  <si>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</si>
  <si>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</si>
  <si>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</si>
  <si>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</si>
  <si>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</si>
  <si>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</si>
  <si>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</si>
  <si>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</si>
  <si>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</si>
  <si>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</si>
  <si>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</si>
  <si>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</si>
  <si>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</si>
  <si>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</si>
  <si>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</si>
  <si>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</si>
  <si>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</si>
  <si>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</si>
  <si>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</si>
  <si>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</si>
  <si>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</si>
  <si>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</si>
  <si>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</si>
  <si>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</si>
  <si>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</si>
  <si>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</si>
  <si>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</si>
  <si>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</si>
  <si>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</si>
  <si>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</si>
  <si>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</si>
  <si>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</si>
  <si>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</si>
  <si>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</si>
  <si>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</si>
  <si>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</si>
  <si>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</si>
  <si>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</si>
  <si>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</si>
  <si>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</si>
  <si>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</si>
  <si>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</si>
  <si>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</si>
  <si>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</si>
  <si>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</si>
  <si>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</si>
  <si>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</si>
  <si>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</si>
  <si>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</si>
  <si>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</si>
  <si>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</si>
  <si>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</si>
  <si>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</si>
  <si>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</si>
  <si>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</si>
  <si>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</si>
  <si>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</si>
  <si>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</si>
  <si>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</si>
  <si>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</si>
  <si>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</si>
  <si>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</si>
  <si>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</si>
  <si>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</si>
  <si>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</si>
  <si>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</si>
  <si>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</si>
  <si>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</si>
  <si>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</si>
  <si>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</si>
  <si>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</si>
  <si>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</si>
  <si>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</si>
  <si>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</si>
  <si>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</si>
  <si>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</si>
  <si>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</si>
  <si>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</si>
  <si>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</si>
  <si>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</si>
  <si>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</si>
  <si>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</si>
  <si>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</si>
  <si>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</si>
  <si>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</si>
  <si>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</si>
  <si>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</si>
  <si>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</si>
  <si>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</si>
  <si>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</si>
  <si>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</si>
  <si>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</si>
  <si>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</si>
  <si>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</si>
  <si>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</si>
  <si>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</si>
  <si>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</si>
  <si>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</si>
  <si>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</si>
  <si>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</si>
  <si>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</si>
  <si>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</si>
  <si>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</si>
  <si>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</si>
  <si>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</si>
  <si>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</si>
  <si>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</si>
  <si>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</si>
  <si>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</si>
  <si>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</si>
  <si>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</si>
  <si>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</si>
  <si>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</si>
  <si>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</si>
  <si>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</si>
  <si>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</si>
  <si>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</si>
  <si>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</si>
  <si>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</si>
  <si>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</si>
  <si>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</si>
  <si>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</si>
  <si>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</si>
  <si>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</si>
  <si>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</si>
  <si>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</si>
  <si>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</si>
  <si>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</si>
  <si>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</si>
  <si>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</si>
  <si>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</si>
  <si>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</si>
  <si>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</si>
  <si>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</si>
  <si>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</si>
  <si>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</si>
  <si>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</si>
  <si>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</si>
  <si>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</si>
  <si>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</si>
  <si>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</si>
  <si>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</si>
  <si>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</si>
  <si>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</si>
  <si>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</si>
  <si>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</si>
  <si>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</si>
  <si>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</si>
  <si>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</si>
  <si>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</si>
  <si>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</si>
  <si>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</si>
  <si>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</si>
  <si>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</si>
  <si>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</si>
  <si>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</si>
  <si>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</si>
  <si>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</si>
  <si>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</si>
  <si>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</si>
  <si>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</si>
  <si>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</si>
  <si>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</si>
  <si>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</si>
  <si>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</si>
  <si>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</si>
  <si>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</si>
  <si>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</si>
  <si>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</si>
  <si>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</si>
  <si>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</si>
  <si>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</si>
  <si>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</si>
  <si>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</si>
  <si>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</si>
  <si>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</si>
  <si>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</si>
  <si>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</si>
  <si>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</si>
  <si>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</si>
  <si>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</si>
  <si>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</si>
  <si>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</si>
  <si>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</si>
  <si>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</si>
  <si>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</si>
  <si>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</si>
  <si>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</si>
  <si>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</si>
  <si>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</si>
  <si>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</si>
  <si>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</si>
  <si>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</si>
  <si>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</si>
  <si>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</si>
  <si>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</si>
  <si>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</si>
  <si>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</si>
  <si>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</si>
  <si>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</si>
  <si>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</si>
  <si>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</si>
  <si>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</si>
  <si>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</si>
  <si>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</si>
  <si>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</si>
  <si>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</si>
  <si>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</si>
  <si>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</si>
  <si>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</si>
  <si>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</si>
  <si>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</si>
  <si>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</si>
  <si>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</si>
  <si>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</si>
  <si>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</si>
  <si>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</si>
  <si>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</si>
  <si>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</si>
  <si>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</si>
  <si>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</si>
  <si>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</si>
  <si>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</si>
  <si>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</si>
  <si>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</si>
  <si>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</si>
  <si>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</si>
  <si>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</si>
  <si>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</si>
  <si>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</si>
  <si>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</si>
  <si>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</si>
  <si>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</si>
  <si>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</si>
  <si>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</si>
  <si>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</si>
  <si>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</si>
  <si>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</si>
  <si>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</si>
  <si>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</si>
  <si>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</si>
  <si>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</si>
  <si>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</si>
  <si>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</si>
  <si>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</si>
  <si>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</si>
  <si>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</si>
  <si>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</si>
  <si>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</si>
  <si>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</si>
  <si>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</si>
  <si>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</si>
  <si>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</si>
  <si>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</si>
  <si>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</si>
  <si>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</si>
  <si>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</si>
  <si>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</si>
  <si>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</si>
  <si>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</si>
  <si>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</si>
  <si>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</si>
  <si>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</si>
  <si>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</si>
  <si>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</si>
  <si>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</si>
  <si>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</si>
  <si>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</si>
  <si>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</si>
  <si>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</si>
  <si>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</si>
  <si>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</si>
  <si>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</si>
  <si>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</si>
  <si>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</si>
  <si>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</si>
  <si>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</si>
  <si>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</si>
  <si>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</si>
  <si>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</si>
  <si>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</si>
  <si>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</si>
  <si>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</si>
  <si>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</si>
  <si>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</si>
  <si>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</si>
  <si>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</si>
  <si>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</si>
  <si>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</si>
  <si>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</si>
  <si>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</si>
  <si>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</si>
  <si>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</si>
  <si>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</si>
  <si>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</si>
  <si>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</si>
  <si>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</si>
  <si>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</si>
  <si>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</si>
  <si>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</si>
  <si>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</si>
  <si>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</si>
  <si>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</si>
  <si>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</si>
  <si>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</si>
  <si>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</si>
  <si>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</si>
  <si>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</si>
  <si>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</si>
  <si>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</si>
  <si>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</si>
  <si>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</si>
  <si>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</si>
  <si>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</si>
  <si>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</si>
  <si>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</si>
  <si>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</si>
  <si>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</si>
  <si>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</si>
  <si>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</si>
  <si>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</si>
  <si>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</si>
  <si>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</si>
  <si>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</si>
  <si>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</si>
  <si>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</si>
  <si>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</si>
  <si>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</si>
  <si>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</si>
  <si>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</si>
  <si>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</si>
  <si>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</si>
  <si>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</si>
  <si>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</si>
  <si>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</si>
  <si>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</si>
  <si>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</si>
  <si>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</si>
  <si>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</si>
  <si>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</si>
  <si>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</si>
  <si>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</si>
  <si>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</si>
  <si>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</si>
  <si>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</si>
  <si>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</si>
  <si>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</si>
  <si>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</si>
  <si>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</si>
  <si>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</si>
  <si>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</si>
  <si>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</si>
  <si>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</si>
  <si>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</si>
  <si>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</si>
  <si>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</si>
  <si>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</si>
  <si>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</si>
  <si>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</si>
  <si>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</si>
  <si>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</si>
  <si>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</si>
  <si>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</si>
  <si>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</si>
  <si>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</si>
  <si>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</si>
  <si>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</si>
  <si>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</si>
  <si>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</si>
  <si>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</si>
  <si>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</si>
  <si>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</si>
  <si>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</si>
  <si>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</si>
  <si>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</si>
  <si>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</si>
  <si>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</si>
  <si>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</si>
  <si>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</si>
  <si>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</si>
  <si>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</si>
  <si>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</si>
  <si>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</si>
  <si>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</si>
  <si>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</si>
  <si>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</si>
  <si>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</si>
  <si>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</si>
  <si>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</si>
  <si>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</si>
  <si>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</si>
  <si>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</si>
  <si>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</si>
  <si>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</si>
  <si>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</si>
  <si>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</si>
  <si>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</si>
  <si>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</si>
  <si>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</si>
  <si>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</si>
  <si>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</si>
  <si>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</si>
  <si>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</si>
  <si>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</si>
  <si>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</si>
  <si>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</si>
  <si>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</si>
  <si>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</si>
  <si>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</si>
  <si>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</si>
  <si>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</si>
  <si>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</si>
  <si>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</si>
  <si>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</si>
  <si>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</si>
  <si>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</si>
  <si>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</si>
  <si>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</si>
  <si>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</si>
  <si>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</si>
  <si>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</si>
  <si>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</si>
  <si>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</si>
  <si>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</si>
  <si>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</si>
  <si>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</si>
  <si>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</si>
  <si>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</si>
  <si>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</si>
  <si>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</si>
  <si>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</si>
  <si>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</si>
  <si>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</si>
  <si>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</si>
  <si>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</si>
  <si>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</si>
  <si>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</si>
  <si>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</si>
  <si>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</si>
  <si>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</si>
  <si>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</si>
  <si>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</si>
  <si>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</si>
  <si>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</si>
  <si>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</si>
  <si>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</si>
  <si>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</si>
  <si>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</si>
  <si>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</si>
  <si>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</si>
  <si>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</si>
  <si>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</si>
  <si>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</si>
  <si>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</si>
  <si>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</si>
  <si>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</si>
  <si>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</si>
  <si>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</si>
  <si>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</si>
  <si>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</si>
  <si>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</si>
  <si>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</si>
  <si>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</si>
  <si>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</si>
  <si>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</si>
  <si>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</si>
  <si>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</si>
  <si>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</si>
  <si>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</si>
  <si>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</si>
  <si>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</si>
  <si>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</si>
  <si>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</si>
  <si>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</si>
  <si>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</si>
  <si>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</si>
  <si>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</si>
  <si>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</si>
  <si>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</si>
  <si>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</si>
  <si>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</si>
  <si>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</si>
  <si>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</si>
  <si>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</si>
  <si>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</si>
  <si>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</si>
  <si>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</si>
  <si>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</si>
  <si>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</si>
  <si>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</si>
  <si>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</si>
  <si>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</si>
  <si>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</si>
  <si>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</si>
  <si>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</si>
  <si>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</si>
  <si>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</si>
  <si>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</si>
  <si>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</si>
  <si>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</si>
  <si>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</si>
  <si>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</si>
  <si>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</si>
  <si>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</si>
  <si>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</si>
  <si>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</si>
  <si>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</si>
  <si>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</si>
  <si>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</si>
  <si>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</si>
  <si>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</si>
  <si>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</si>
  <si>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</si>
  <si>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</si>
  <si>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</si>
  <si>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</si>
  <si>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</si>
  <si>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</si>
  <si>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</si>
  <si>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</si>
  <si>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</si>
  <si>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</si>
  <si>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</si>
  <si>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</si>
  <si>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</si>
  <si>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</si>
  <si>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</si>
  <si>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</si>
  <si>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</si>
  <si>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</si>
  <si>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</si>
  <si>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</si>
  <si>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</si>
  <si>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</si>
  <si>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</si>
  <si>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</si>
  <si>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</si>
  <si>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</si>
  <si>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</si>
  <si>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</si>
  <si>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</si>
  <si>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</si>
  <si>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</si>
  <si>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</si>
  <si>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</si>
  <si>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</si>
  <si>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</si>
  <si>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</si>
  <si>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</si>
  <si>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</si>
  <si>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</si>
  <si>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</si>
  <si>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</si>
  <si>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</si>
  <si>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</si>
  <si>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</si>
  <si>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</si>
  <si>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</si>
  <si>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</si>
  <si>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</si>
  <si>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</si>
  <si>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</si>
  <si>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</si>
  <si>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</si>
  <si>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</si>
  <si>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</si>
  <si>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</si>
  <si>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</si>
  <si>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</si>
  <si>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</si>
  <si>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</si>
  <si>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</si>
  <si>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</si>
  <si>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</si>
  <si>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</si>
  <si>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</si>
  <si>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</si>
  <si>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</si>
  <si>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</si>
  <si>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</si>
  <si>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</si>
  <si>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</si>
  <si>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</si>
  <si>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</si>
  <si>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</si>
  <si>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</si>
  <si>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</si>
  <si>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</si>
  <si>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</si>
  <si>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</si>
  <si>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</si>
  <si>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</si>
  <si>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</si>
  <si>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</si>
  <si>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</si>
  <si>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</si>
  <si>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</si>
  <si>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</si>
  <si>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</si>
  <si>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</si>
  <si>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</si>
  <si>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</si>
  <si>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</si>
  <si>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</si>
  <si>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</si>
  <si>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</si>
  <si>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</si>
  <si>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</si>
  <si>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</si>
  <si>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</si>
  <si>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</si>
  <si>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</si>
  <si>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</si>
  <si>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</si>
  <si>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</si>
  <si>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</si>
  <si>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</si>
  <si>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</si>
  <si>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</si>
  <si>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</si>
  <si>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</si>
  <si>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</si>
  <si>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</si>
  <si>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</si>
  <si>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</si>
  <si>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</si>
  <si>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</si>
  <si>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</si>
  <si>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</si>
  <si>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</si>
  <si>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</si>
  <si>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</si>
  <si>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</si>
  <si>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</si>
  <si>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</si>
  <si>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</si>
  <si>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</si>
  <si>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</si>
  <si>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</si>
  <si>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</si>
  <si>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</si>
  <si>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</si>
  <si>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</si>
  <si>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</si>
  <si>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</si>
  <si>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</si>
  <si>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</si>
  <si>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</si>
  <si>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</si>
  <si>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</si>
  <si>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</si>
  <si>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</si>
  <si>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</si>
  <si>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</si>
  <si>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</si>
  <si>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</si>
  <si>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</si>
  <si>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</si>
  <si>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</si>
  <si>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</si>
  <si>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</si>
  <si>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</si>
  <si>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</si>
  <si>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</si>
  <si>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</si>
  <si>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</si>
  <si>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</si>
  <si>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</si>
  <si>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</si>
  <si>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</si>
  <si>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</si>
  <si>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</si>
  <si>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</si>
  <si>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</si>
  <si>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</si>
  <si>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</si>
  <si>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</si>
  <si>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</si>
  <si>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</si>
  <si>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</si>
  <si>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</si>
  <si>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</si>
  <si>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</si>
  <si>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</si>
  <si>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</si>
  <si>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</si>
  <si>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</si>
  <si>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</si>
  <si>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</si>
  <si>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</si>
  <si>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</si>
  <si>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</si>
  <si>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</si>
  <si>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</si>
  <si>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</si>
  <si>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</si>
  <si>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</si>
  <si>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</si>
  <si>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</si>
  <si>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</si>
  <si>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</si>
  <si>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</si>
  <si>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</si>
  <si>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</si>
  <si>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</si>
  <si>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</si>
  <si>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</si>
  <si>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</si>
  <si>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</si>
  <si>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</si>
  <si>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</si>
  <si>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</si>
  <si>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</si>
  <si>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</si>
  <si>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</si>
  <si>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</si>
  <si>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</si>
  <si>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</si>
  <si>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</si>
  <si>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</si>
  <si>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</si>
  <si>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</si>
  <si>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</si>
  <si>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</si>
  <si>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</si>
  <si>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</si>
  <si>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</si>
  <si>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</si>
  <si>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</si>
  <si>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</si>
  <si>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</si>
  <si>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</si>
  <si>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</si>
  <si>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</si>
  <si>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</si>
  <si>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</si>
  <si>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</si>
  <si>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</si>
  <si>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</si>
  <si>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</si>
  <si>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</si>
  <si>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</si>
  <si>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</si>
  <si>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</si>
  <si>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</si>
  <si>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</si>
  <si>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</si>
  <si>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</si>
  <si>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</si>
  <si>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</si>
  <si>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</si>
  <si>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</si>
  <si>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</si>
  <si>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</si>
  <si>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</si>
  <si>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</si>
  <si>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</si>
  <si>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</si>
  <si>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</si>
  <si>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</si>
  <si>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</si>
  <si>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</si>
  <si>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</si>
  <si>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</si>
  <si>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</si>
  <si>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</si>
  <si>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</si>
  <si>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</si>
  <si>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</si>
  <si>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</si>
  <si>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</si>
  <si>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</si>
  <si>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</si>
  <si>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</si>
  <si>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</si>
  <si>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</si>
  <si>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</si>
  <si>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</si>
  <si>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</si>
  <si>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</si>
  <si>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</si>
  <si>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</si>
  <si>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</si>
  <si>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</si>
  <si>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</si>
  <si>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</si>
  <si>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</si>
  <si>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</si>
  <si>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</si>
  <si>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</si>
  <si>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</si>
  <si>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</si>
  <si>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</si>
  <si>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</si>
  <si>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</si>
  <si>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</si>
  <si>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</si>
  <si>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</si>
  <si>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</si>
  <si>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</si>
  <si>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</si>
  <si>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</si>
  <si>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</si>
  <si>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</si>
  <si>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</si>
  <si>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</si>
  <si>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</si>
  <si>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</si>
  <si>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</si>
  <si>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</si>
  <si>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</si>
  <si>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</si>
  <si>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</si>
  <si>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</si>
  <si>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</si>
  <si>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</si>
  <si>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</si>
  <si>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</si>
  <si>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</si>
  <si>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</si>
  <si>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</si>
  <si>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</si>
  <si>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</si>
  <si>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</si>
  <si>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</si>
  <si>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</si>
  <si>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</si>
  <si>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</si>
  <si>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</si>
  <si>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</si>
  <si>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</si>
  <si>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</si>
  <si>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</si>
  <si>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</si>
  <si>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</si>
  <si>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</si>
  <si>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</si>
  <si>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</si>
  <si>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</si>
  <si>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</si>
  <si>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</si>
  <si>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</si>
  <si>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</si>
  <si>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</si>
  <si>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</si>
  <si>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</si>
  <si>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</si>
  <si>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</si>
  <si>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</si>
  <si>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</si>
  <si>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</si>
  <si>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</si>
  <si>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</si>
  <si>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</si>
  <si>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</si>
  <si>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</si>
  <si>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</si>
  <si>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</si>
  <si>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</si>
  <si>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</si>
  <si>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</si>
  <si>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</si>
  <si>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</si>
  <si>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</si>
  <si>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</si>
  <si>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</si>
  <si>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</si>
  <si>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</si>
  <si>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</si>
  <si>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</si>
  <si>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</si>
  <si>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</si>
  <si>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</si>
  <si>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</si>
  <si>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</si>
  <si>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</si>
  <si>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</si>
  <si>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</si>
  <si>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</si>
  <si>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</si>
  <si>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</si>
  <si>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</si>
  <si>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</si>
  <si>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</si>
  <si>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</si>
  <si>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</si>
  <si>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</si>
  <si>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</si>
  <si>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</si>
  <si>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</si>
  <si>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</si>
  <si>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</si>
  <si>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</si>
  <si>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</si>
  <si>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</si>
  <si>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</si>
  <si>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</si>
  <si>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</si>
  <si>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</si>
  <si>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</si>
  <si>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</si>
  <si>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</si>
  <si>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</si>
  <si>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</si>
  <si>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</si>
  <si>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</si>
  <si>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</si>
  <si>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</si>
  <si>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</si>
  <si>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</si>
  <si>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</si>
  <si>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</si>
  <si>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</si>
  <si>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</si>
  <si>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</si>
  <si>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</si>
  <si>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</si>
  <si>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</si>
  <si>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</si>
  <si>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</si>
  <si>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</si>
  <si>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</si>
  <si>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</si>
  <si>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</si>
  <si>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</si>
  <si>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</si>
  <si>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</si>
  <si>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</si>
  <si>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</si>
  <si>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</si>
  <si>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</si>
  <si>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</si>
  <si>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</si>
  <si>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</si>
  <si>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</si>
  <si>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</si>
  <si>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</si>
  <si>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</si>
  <si>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</si>
  <si>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</si>
  <si>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</si>
  <si>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</si>
  <si>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</si>
  <si>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</si>
  <si>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</si>
  <si>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</si>
  <si>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</si>
  <si>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</si>
  <si>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</si>
  <si>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</si>
  <si>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</si>
  <si>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</si>
  <si>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</si>
  <si>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</si>
  <si>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</si>
  <si>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</si>
  <si>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</si>
  <si>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</si>
  <si>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</si>
  <si>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</si>
  <si>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</si>
  <si>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</si>
  <si>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</si>
  <si>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</si>
  <si>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</si>
  <si>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</si>
  <si>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</si>
  <si>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</si>
  <si>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</si>
  <si>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</si>
  <si>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</si>
  <si>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</si>
  <si>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</si>
  <si>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</si>
  <si>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</si>
  <si>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</si>
  <si>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</si>
  <si>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</si>
  <si>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</si>
  <si>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</si>
  <si>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</si>
  <si>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</si>
  <si>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</si>
  <si>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</si>
  <si>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</si>
  <si>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</si>
  <si>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</si>
  <si>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</si>
  <si>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</si>
  <si>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</si>
  <si>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</si>
  <si>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</si>
  <si>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</si>
  <si>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</si>
  <si>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</si>
  <si>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</si>
  <si>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</si>
  <si>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</si>
  <si>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</si>
  <si>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</si>
  <si>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</si>
  <si>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</si>
  <si>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</si>
  <si>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</si>
  <si>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</si>
  <si>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</si>
  <si>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</si>
  <si>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</si>
  <si>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</si>
  <si>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</si>
  <si>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</si>
  <si>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</si>
  <si>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</si>
  <si>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</si>
  <si>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</si>
  <si>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</si>
  <si>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</si>
  <si>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</si>
  <si>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</si>
  <si>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</si>
  <si>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</si>
  <si>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</si>
  <si>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</si>
  <si>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</si>
  <si>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</si>
  <si>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</si>
  <si>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</si>
  <si>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</si>
  <si>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</si>
  <si>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</si>
  <si>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</si>
  <si>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</si>
  <si>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</si>
  <si>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</si>
  <si>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</si>
  <si>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</si>
  <si>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</si>
  <si>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</si>
  <si>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</si>
  <si>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</si>
  <si>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</si>
  <si>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</si>
  <si>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</si>
  <si>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</si>
  <si>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</si>
  <si>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</si>
  <si>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</si>
  <si>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</si>
  <si>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</si>
  <si>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</si>
  <si>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</si>
  <si>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</si>
  <si>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</si>
  <si>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</si>
  <si>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</si>
  <si>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</si>
  <si>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</si>
  <si>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</si>
  <si>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</si>
  <si>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</si>
  <si>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</si>
  <si>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</si>
  <si>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</si>
  <si>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</si>
  <si>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</si>
  <si>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</si>
  <si>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</si>
  <si>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</si>
  <si>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</si>
  <si>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</si>
  <si>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</si>
  <si>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</si>
  <si>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</si>
  <si>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</si>
  <si>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</si>
  <si>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</si>
  <si>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</si>
  <si>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</si>
  <si>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</si>
  <si>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</si>
  <si>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</si>
  <si>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</si>
  <si>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</si>
  <si>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</si>
  <si>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</si>
  <si>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</si>
  <si>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</si>
  <si>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</si>
  <si>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</si>
  <si>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</si>
  <si>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</si>
  <si>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</si>
  <si>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</si>
  <si>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</si>
  <si>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</si>
  <si>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</si>
  <si>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</si>
  <si>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</si>
  <si>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</si>
  <si>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</si>
  <si>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</si>
  <si>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</si>
  <si>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</si>
  <si>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</si>
  <si>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</si>
  <si>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</si>
  <si>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</si>
  <si>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</si>
  <si>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</si>
  <si>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</si>
  <si>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</si>
  <si>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</si>
  <si>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</si>
  <si>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</si>
  <si>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</si>
  <si>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</si>
  <si>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</si>
  <si>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</si>
  <si>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</si>
  <si>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</si>
  <si>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</si>
  <si>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</si>
  <si>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</si>
  <si>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</si>
  <si>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</si>
  <si>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</si>
  <si>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</si>
  <si>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</si>
  <si>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</si>
  <si>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</si>
  <si>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</si>
  <si>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</si>
  <si>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</si>
  <si>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</si>
  <si>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</si>
  <si>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</si>
  <si>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</si>
  <si>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</si>
  <si>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</si>
  <si>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</si>
  <si>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</si>
  <si>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</si>
  <si>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</si>
  <si>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</si>
  <si>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</si>
  <si>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</si>
  <si>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</si>
  <si>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</si>
  <si>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</si>
  <si>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</si>
  <si>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</si>
  <si>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</si>
  <si>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</si>
  <si>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</si>
  <si>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</si>
  <si>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</si>
  <si>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</si>
  <si>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</si>
  <si>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</si>
  <si>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</si>
  <si>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</si>
  <si>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</si>
  <si>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</si>
  <si>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</si>
  <si>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</si>
  <si>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</si>
  <si>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</si>
  <si>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</si>
  <si>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</si>
  <si>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</si>
  <si>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</si>
  <si>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</si>
  <si>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</si>
  <si>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</si>
  <si>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</si>
  <si>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</si>
  <si>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</si>
  <si>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</si>
  <si>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</si>
  <si>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</si>
  <si>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</si>
  <si>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</si>
  <si>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</si>
  <si>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</si>
  <si>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</si>
  <si>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</si>
  <si>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</si>
  <si>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</si>
  <si>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</si>
  <si>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</si>
  <si>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</si>
  <si>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</si>
  <si>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</si>
  <si>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</si>
  <si>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</si>
  <si>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</si>
  <si>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</si>
  <si>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</si>
  <si>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</si>
  <si>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</si>
  <si>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</si>
  <si>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</si>
  <si>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</si>
  <si>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</si>
  <si>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</si>
  <si>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</si>
  <si>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</si>
  <si>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</si>
  <si>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</si>
  <si>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</si>
  <si>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</si>
  <si>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</si>
  <si>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</si>
  <si>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</si>
  <si>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</si>
  <si>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</si>
  <si>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</si>
  <si>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</si>
  <si>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</si>
  <si>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</si>
  <si>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</si>
  <si>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</si>
  <si>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</si>
  <si>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</si>
  <si>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</si>
  <si>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</si>
  <si>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</si>
  <si>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</si>
  <si>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</si>
  <si>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</si>
  <si>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</si>
  <si>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</si>
  <si>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</si>
  <si>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</si>
  <si>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</si>
  <si>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</si>
  <si>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</si>
  <si>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</si>
  <si>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</si>
  <si>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</si>
  <si>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</si>
  <si>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</si>
  <si>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</si>
  <si>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</si>
  <si>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</si>
  <si>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</si>
  <si>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</si>
  <si>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</si>
  <si>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</si>
  <si>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</si>
  <si>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</si>
  <si>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</si>
  <si>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</si>
  <si>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</si>
  <si>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</si>
  <si>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</si>
  <si>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</si>
  <si>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</si>
  <si>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</si>
  <si>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</si>
  <si>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</si>
  <si>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</si>
  <si>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</si>
  <si>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</si>
  <si>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</si>
  <si>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</si>
  <si>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</si>
  <si>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</si>
  <si>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</si>
  <si>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</si>
  <si>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</si>
  <si>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</si>
  <si>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</si>
  <si>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</si>
  <si>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</si>
  <si>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</si>
  <si>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</si>
  <si>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</si>
  <si>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</si>
  <si>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</si>
  <si>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</si>
  <si>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</si>
  <si>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</si>
  <si>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</si>
  <si>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</si>
  <si>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</si>
  <si>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</si>
  <si>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</si>
  <si>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</si>
  <si>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</si>
  <si>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</si>
  <si>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</si>
  <si>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</si>
  <si>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</si>
  <si>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</si>
  <si>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</si>
  <si>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</si>
  <si>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</si>
  <si>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</si>
  <si>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</si>
  <si>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</si>
  <si>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</si>
  <si>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</si>
  <si>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</si>
  <si>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</si>
  <si>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</si>
  <si>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</si>
  <si>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</si>
  <si>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</si>
  <si>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</si>
  <si>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</si>
  <si>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</si>
  <si>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</si>
  <si>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</si>
  <si>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</si>
  <si>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</si>
  <si>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</si>
  <si>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</si>
  <si>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</si>
  <si>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</si>
  <si>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</si>
  <si>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</si>
  <si>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</si>
  <si>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</si>
  <si>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</si>
  <si>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</si>
  <si>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</si>
  <si>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</si>
  <si>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</si>
  <si>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</si>
  <si>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</si>
  <si>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</si>
  <si>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</si>
  <si>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</si>
  <si>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</si>
  <si>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</si>
  <si>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</si>
  <si>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</si>
  <si>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</si>
  <si>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</si>
  <si>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</si>
  <si>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</si>
  <si>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</si>
  <si>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</si>
  <si>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</si>
  <si>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</si>
  <si>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</si>
  <si>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</si>
  <si>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</si>
  <si>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</si>
  <si>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</si>
  <si>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</si>
  <si>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</si>
  <si>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</si>
  <si>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</si>
  <si>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</si>
  <si>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</si>
  <si>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</si>
  <si>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</si>
  <si>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</si>
  <si>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</si>
  <si>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</si>
  <si>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</si>
  <si>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</si>
  <si>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</si>
  <si>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</si>
  <si>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</si>
  <si>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</si>
  <si>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</si>
  <si>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</si>
  <si>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</si>
  <si>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</si>
  <si>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</si>
  <si>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</si>
  <si>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</si>
  <si>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</si>
  <si>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</si>
  <si>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</si>
  <si>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</si>
  <si>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</si>
  <si>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</si>
  <si>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</si>
  <si>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</si>
  <si>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</si>
  <si>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</si>
  <si>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</si>
  <si>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</si>
  <si>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</si>
  <si>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</si>
  <si>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</si>
  <si>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</si>
  <si>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</si>
  <si>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</si>
  <si>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</si>
  <si>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</si>
  <si>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</si>
  <si>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</si>
  <si>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</si>
  <si>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</si>
  <si>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</si>
  <si>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</si>
  <si>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</si>
  <si>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</si>
  <si>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</si>
  <si>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</si>
  <si>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</si>
  <si>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</si>
  <si>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</si>
  <si>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</si>
  <si>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</si>
  <si>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</si>
  <si>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</si>
  <si>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</si>
  <si>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</si>
  <si>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</si>
  <si>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</si>
  <si>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</si>
  <si>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</si>
  <si>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</si>
  <si>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</si>
  <si>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</si>
  <si>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</si>
  <si>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</si>
  <si>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</si>
  <si>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</si>
  <si>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</si>
  <si>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</si>
  <si>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</si>
  <si>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</si>
  <si>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</si>
  <si>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</si>
  <si>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</si>
  <si>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</si>
  <si>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</si>
  <si>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</si>
  <si>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</si>
  <si>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</si>
  <si>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</si>
  <si>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</si>
  <si>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</si>
  <si>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</si>
  <si>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</si>
  <si>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</si>
  <si>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</si>
  <si>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</si>
  <si>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</si>
  <si>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</si>
  <si>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</si>
  <si>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</si>
  <si>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</si>
  <si>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</si>
  <si>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</si>
  <si>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</si>
  <si>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</si>
  <si>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</si>
  <si>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</si>
  <si>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</si>
  <si>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</si>
  <si>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</si>
  <si>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</si>
  <si>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</si>
  <si>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</si>
  <si>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</si>
  <si>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</si>
  <si>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</si>
  <si>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</si>
  <si>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</si>
  <si>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</si>
  <si>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</si>
  <si>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</si>
  <si>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</si>
  <si>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</si>
  <si>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</si>
  <si>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</si>
  <si>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</si>
  <si>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</si>
  <si>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</si>
  <si>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</si>
  <si>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</si>
  <si>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</si>
  <si>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</si>
  <si>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</si>
  <si>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</si>
  <si>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</si>
  <si>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</si>
  <si>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</si>
  <si>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</si>
  <si>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</si>
  <si>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</si>
  <si>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</si>
  <si>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</si>
  <si>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</si>
  <si>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</si>
  <si>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</si>
  <si>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</si>
  <si>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</si>
  <si>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</si>
  <si>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</si>
  <si>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</si>
  <si>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</si>
  <si>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</si>
  <si>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</si>
  <si>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</si>
  <si>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</si>
  <si>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</si>
  <si>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</si>
  <si>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</si>
  <si>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</si>
  <si>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</si>
  <si>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</si>
  <si>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</si>
  <si>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</si>
  <si>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</si>
  <si>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</si>
  <si>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</si>
  <si>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</si>
  <si>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</si>
  <si>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</si>
  <si>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</si>
  <si>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</si>
  <si>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</si>
  <si>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</si>
  <si>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</si>
  <si>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</si>
  <si>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</si>
  <si>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</si>
  <si>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</si>
  <si>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</si>
  <si>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</si>
  <si>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</si>
  <si>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</si>
  <si>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</si>
  <si>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</si>
  <si>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</si>
  <si>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</si>
  <si>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</si>
  <si>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</si>
  <si>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</si>
  <si>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</si>
  <si>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</si>
  <si>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</si>
  <si>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</si>
  <si>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</si>
  <si>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</si>
  <si>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</si>
  <si>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</si>
  <si>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</si>
  <si>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</si>
  <si>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</si>
  <si>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</si>
  <si>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</si>
  <si>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</si>
  <si>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</si>
  <si>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</si>
  <si>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</si>
  <si>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</si>
  <si>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</si>
  <si>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</si>
  <si>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</si>
  <si>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</si>
  <si>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</si>
  <si>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</si>
  <si>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</si>
  <si>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</si>
  <si>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</si>
  <si>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</si>
  <si>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</si>
  <si>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</si>
  <si>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</si>
  <si>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</si>
  <si>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</si>
  <si>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</si>
  <si>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</si>
  <si>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</si>
  <si>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</si>
  <si>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</si>
  <si>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</si>
  <si>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</si>
  <si>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</si>
  <si>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</si>
  <si>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</si>
  <si>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</si>
  <si>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</si>
  <si>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</si>
  <si>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</si>
  <si>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</si>
  <si>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</si>
  <si>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</si>
  <si>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</si>
  <si>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</si>
  <si>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</si>
  <si>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</si>
  <si>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</si>
  <si>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</si>
  <si>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</si>
  <si>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</si>
  <si>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</si>
  <si>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</si>
  <si>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</si>
  <si>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</si>
  <si>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</si>
  <si>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</si>
  <si>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</si>
  <si>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</si>
  <si>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</si>
  <si>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</si>
  <si>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</si>
  <si>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</si>
  <si>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</si>
  <si>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</si>
  <si>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</si>
  <si>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</si>
  <si>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</si>
  <si>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</si>
  <si>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</si>
  <si>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</si>
  <si>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</si>
  <si>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</si>
  <si>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</si>
  <si>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</si>
  <si>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</si>
  <si>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</si>
  <si>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</si>
  <si>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</si>
  <si>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</si>
  <si>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</si>
  <si>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</si>
  <si>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</si>
  <si>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</si>
  <si>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</si>
  <si>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</si>
  <si>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</si>
  <si>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</si>
  <si>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</si>
  <si>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</si>
  <si>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</si>
  <si>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</si>
  <si>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</si>
  <si>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</si>
  <si>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</si>
  <si>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</si>
  <si>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</si>
  <si>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</si>
  <si>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</si>
  <si>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</si>
  <si>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</si>
  <si>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</si>
  <si>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</si>
  <si>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</si>
  <si>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</si>
  <si>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</si>
  <si>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</si>
  <si>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</si>
  <si>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</si>
  <si>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</si>
  <si>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</si>
  <si>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</si>
  <si>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</si>
  <si>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</si>
  <si>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</si>
  <si>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</si>
  <si>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</si>
  <si>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</si>
  <si>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</si>
  <si>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</si>
  <si>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</si>
  <si>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</si>
  <si>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</si>
  <si>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</si>
  <si>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</si>
  <si>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</si>
  <si>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</si>
  <si>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</si>
  <si>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</si>
  <si>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</si>
  <si>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</si>
  <si>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</si>
  <si>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</si>
  <si>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</si>
  <si>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</si>
  <si>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</si>
  <si>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</si>
  <si>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</si>
  <si>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</si>
  <si>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</si>
  <si>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</si>
  <si>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</si>
  <si>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</si>
  <si>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</si>
  <si>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</si>
  <si>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</si>
  <si>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</si>
  <si>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</si>
  <si>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</si>
  <si>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</si>
  <si>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</si>
  <si>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</si>
  <si>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</si>
  <si>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</si>
  <si>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</si>
  <si>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</si>
  <si>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</si>
  <si>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</si>
  <si>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</si>
  <si>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</si>
  <si>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</si>
  <si>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</si>
  <si>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</si>
  <si>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</si>
  <si>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</si>
  <si>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</si>
  <si>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</si>
  <si>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</si>
  <si>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</si>
  <si>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</si>
  <si>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</si>
  <si>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</si>
  <si>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</si>
  <si>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</si>
  <si>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</si>
  <si>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</si>
  <si>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</si>
  <si>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</si>
  <si>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</si>
  <si>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</si>
  <si>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</si>
  <si>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</si>
  <si>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</si>
  <si>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</si>
  <si>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</si>
  <si>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</si>
  <si>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</si>
  <si>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</si>
  <si>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</si>
  <si>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</si>
  <si>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</si>
  <si>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</si>
  <si>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</si>
  <si>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</si>
  <si>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</si>
  <si>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</si>
  <si>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</si>
  <si>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</si>
  <si>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</si>
  <si>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</si>
  <si>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</si>
  <si>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</si>
  <si>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</si>
  <si>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</si>
  <si>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</si>
  <si>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</si>
  <si>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</si>
  <si>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</si>
  <si>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</si>
  <si>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</si>
  <si>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</si>
  <si>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</si>
  <si>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</si>
  <si>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</si>
  <si>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</si>
  <si>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</si>
  <si>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</si>
  <si>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</si>
  <si>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</si>
  <si>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</si>
  <si>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</si>
  <si>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</si>
  <si>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</si>
  <si>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</si>
  <si>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</si>
  <si>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</si>
  <si>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</si>
  <si>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</si>
  <si>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</si>
  <si>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</si>
  <si>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</si>
  <si>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</si>
  <si>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</si>
  <si>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</si>
  <si>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</si>
  <si>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</si>
  <si>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</si>
  <si>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</si>
  <si>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</si>
  <si>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</si>
  <si>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</si>
  <si>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</si>
  <si>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</si>
  <si>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</si>
  <si>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</si>
  <si>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</si>
  <si>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</si>
  <si>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</si>
  <si>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</si>
  <si>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</si>
  <si>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</si>
  <si>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</si>
  <si>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</si>
  <si>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</si>
  <si>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</si>
  <si>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</si>
  <si>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</si>
  <si>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</si>
  <si>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</si>
  <si>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</si>
  <si>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</si>
  <si>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</si>
  <si>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</si>
  <si>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</si>
  <si>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</si>
  <si>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</si>
  <si>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</si>
  <si>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</si>
  <si>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</si>
  <si>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</si>
  <si>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</si>
  <si>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</si>
  <si>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</si>
  <si>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</si>
  <si>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</si>
  <si>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</si>
  <si>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</si>
  <si>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</si>
  <si>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</si>
  <si>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</si>
  <si>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</si>
  <si>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</si>
  <si>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</si>
  <si>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</si>
  <si>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</si>
  <si>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</si>
  <si>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</si>
  <si>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</si>
  <si>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</si>
  <si>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</si>
  <si>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</si>
  <si>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</si>
  <si>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</si>
  <si>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</si>
  <si>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</si>
  <si>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</si>
  <si>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</si>
  <si>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</si>
  <si>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</si>
  <si>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</si>
  <si>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</si>
  <si>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</si>
  <si>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</si>
  <si>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</si>
  <si>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</si>
  <si>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</si>
  <si>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</si>
  <si>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</si>
  <si>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</si>
  <si>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</si>
  <si>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</si>
  <si>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</si>
  <si>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</si>
  <si>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</si>
  <si>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</si>
  <si>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</si>
  <si>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</si>
  <si>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</si>
  <si>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</si>
  <si>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</si>
  <si>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</si>
  <si>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</si>
  <si>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</si>
  <si>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</si>
  <si>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</si>
  <si>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</si>
  <si>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</si>
  <si>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</si>
  <si>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</si>
  <si>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</si>
  <si>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</si>
  <si>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</si>
  <si>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</si>
  <si>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</si>
  <si>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</si>
  <si>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</si>
  <si>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</si>
  <si>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</si>
  <si>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</si>
  <si>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</si>
  <si>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</si>
  <si>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</si>
  <si>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</si>
  <si>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</si>
  <si>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</si>
  <si>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</si>
  <si>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</si>
  <si>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</si>
  <si>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</si>
  <si>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</si>
  <si>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</si>
  <si>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</si>
  <si>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</si>
  <si>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</si>
  <si>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</si>
  <si>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</si>
  <si>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</si>
  <si>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</si>
  <si>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</si>
  <si>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</si>
  <si>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</si>
  <si>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</si>
  <si>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</si>
  <si>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</si>
  <si>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</si>
  <si>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</si>
  <si>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</si>
  <si>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</si>
  <si>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</si>
  <si>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</si>
  <si>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</si>
  <si>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</si>
  <si>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</si>
  <si>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</si>
  <si>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</si>
  <si>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</si>
  <si>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</si>
  <si>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</si>
  <si>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</si>
  <si>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</si>
  <si>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</si>
  <si>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</si>
  <si>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</si>
  <si>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</si>
  <si>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</si>
  <si>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</si>
  <si>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</si>
  <si>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</si>
  <si>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</si>
  <si>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</si>
  <si>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</si>
  <si>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</si>
  <si>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</si>
  <si>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</si>
  <si>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</si>
  <si>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</si>
  <si>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</si>
  <si>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</si>
  <si>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</si>
  <si>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</si>
  <si>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</si>
  <si>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</si>
  <si>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</si>
  <si>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</si>
  <si>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</si>
  <si>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</si>
  <si>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</si>
  <si>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</si>
  <si>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</si>
  <si>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</si>
  <si>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</si>
  <si>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</si>
  <si>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</si>
  <si>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</si>
  <si>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</si>
  <si>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</si>
  <si>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</si>
  <si>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</si>
  <si>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</si>
  <si>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</si>
  <si>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</si>
  <si>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</si>
  <si>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</si>
  <si>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</si>
  <si>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</si>
  <si>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</si>
  <si>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</si>
  <si>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</si>
  <si>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</si>
  <si>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</si>
  <si>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</si>
  <si>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</si>
  <si>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</si>
  <si>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</si>
  <si>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</si>
  <si>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</si>
  <si>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</si>
  <si>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</si>
  <si>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</si>
  <si>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</si>
  <si>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</si>
  <si>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</si>
  <si>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</si>
  <si>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</si>
  <si>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</si>
  <si>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</si>
  <si>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</si>
  <si>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</si>
  <si>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</si>
  <si>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</si>
  <si>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</si>
  <si>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</si>
  <si>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</si>
  <si>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</si>
  <si>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</si>
  <si>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</si>
  <si>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</si>
  <si>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</si>
  <si>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</si>
  <si>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</si>
  <si>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</si>
  <si>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</si>
  <si>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</si>
  <si>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</si>
  <si>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</si>
  <si>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</si>
  <si>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</si>
  <si>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</si>
  <si>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</si>
  <si>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</si>
  <si>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</si>
  <si>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</si>
  <si>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</si>
  <si>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</si>
  <si>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</si>
  <si>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</si>
  <si>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</si>
  <si>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</si>
  <si>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</si>
  <si>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</si>
  <si>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</si>
  <si>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</si>
  <si>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</si>
  <si>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</si>
  <si>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</si>
  <si>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</si>
  <si>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</si>
  <si>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</si>
  <si>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</si>
  <si>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</si>
  <si>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</si>
  <si>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</si>
  <si>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</si>
  <si>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</si>
  <si>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</si>
  <si>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</si>
  <si>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</si>
  <si>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</si>
  <si>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</si>
  <si>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</si>
  <si>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</si>
  <si>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</si>
  <si>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</si>
  <si>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</si>
  <si>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</si>
  <si>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</si>
  <si>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</si>
  <si>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</si>
  <si>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</si>
  <si>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</si>
  <si>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</si>
  <si>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</si>
  <si>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</si>
  <si>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</si>
  <si>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</si>
  <si>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</si>
  <si>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</si>
  <si>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</si>
  <si>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</si>
  <si>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</si>
  <si>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</si>
  <si>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</si>
  <si>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</si>
  <si>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</si>
  <si>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</si>
  <si>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</si>
  <si>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</si>
  <si>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</si>
  <si>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</si>
  <si>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</si>
  <si>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</si>
  <si>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</si>
  <si>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</si>
  <si>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</si>
  <si>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</si>
  <si>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</si>
  <si>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</si>
  <si>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</si>
  <si>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</si>
  <si>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</si>
  <si>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</si>
  <si>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</si>
  <si>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</si>
  <si>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</si>
  <si>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</si>
  <si>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</si>
  <si>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</si>
  <si>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</si>
  <si>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</si>
  <si>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</si>
  <si>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</si>
  <si>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</si>
  <si>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</si>
  <si>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</si>
  <si>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</si>
  <si>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</si>
  <si>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</si>
  <si>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</si>
  <si>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</si>
  <si>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</si>
  <si>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</si>
  <si>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</si>
  <si>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</si>
  <si>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</si>
  <si>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</si>
  <si>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</si>
  <si>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</si>
  <si>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</si>
  <si>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</si>
  <si>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</si>
  <si>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</si>
  <si>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</si>
  <si>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</si>
  <si>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</si>
  <si>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</si>
  <si>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</si>
  <si>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</si>
  <si>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</si>
  <si>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</si>
  <si>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</si>
  <si>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</si>
  <si>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</si>
  <si>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</si>
  <si>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</si>
  <si>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</si>
  <si>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</si>
  <si>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</si>
  <si>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</si>
  <si>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</si>
  <si>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</si>
  <si>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</si>
  <si>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</si>
  <si>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</si>
  <si>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</si>
  <si>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</si>
  <si>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</si>
  <si>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</si>
  <si>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</si>
  <si>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</si>
  <si>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</si>
  <si>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</si>
  <si>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</si>
  <si>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</si>
  <si>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</si>
  <si>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</si>
  <si>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</si>
  <si>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</si>
  <si>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</si>
  <si>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</si>
  <si>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</si>
  <si>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</si>
  <si>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</si>
  <si>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</si>
  <si>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</si>
  <si>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</si>
  <si>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</si>
  <si>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</si>
  <si>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</si>
  <si>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</si>
  <si>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</si>
  <si>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</si>
  <si>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</si>
  <si>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</si>
  <si>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</si>
  <si>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</si>
  <si>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</si>
  <si>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</si>
  <si>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</si>
  <si>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</si>
  <si>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</si>
  <si>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</si>
  <si>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</si>
  <si>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</si>
  <si>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</si>
  <si>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</si>
  <si>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</si>
  <si>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</si>
  <si>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</si>
  <si>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</si>
  <si>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</si>
  <si>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</si>
  <si>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</si>
  <si>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</si>
  <si>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</si>
  <si>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</si>
  <si>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</si>
  <si>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</si>
  <si>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</si>
  <si>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</si>
  <si>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</si>
  <si>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</si>
  <si>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</si>
  <si>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</si>
  <si>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</si>
  <si>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</si>
  <si>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</si>
  <si>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</si>
  <si>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</si>
  <si>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</si>
  <si>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</si>
  <si>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</si>
  <si>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</si>
  <si>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</si>
  <si>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</si>
  <si>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</si>
  <si>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</si>
  <si>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</si>
  <si>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</si>
  <si>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</si>
  <si>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</si>
  <si>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</si>
  <si>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</si>
  <si>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</si>
  <si>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</si>
  <si>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</si>
  <si>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</si>
  <si>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</si>
  <si>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</si>
  <si>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</si>
  <si>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</si>
  <si>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</si>
  <si>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</si>
  <si>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</si>
  <si>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</si>
  <si>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</si>
  <si>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</si>
  <si>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</si>
  <si>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</si>
  <si>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</si>
  <si>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</si>
  <si>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</si>
  <si>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</si>
  <si>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</si>
  <si>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</si>
  <si>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</si>
  <si>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</si>
  <si>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</si>
  <si>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</si>
  <si>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</si>
  <si>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</si>
  <si>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</si>
  <si>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</si>
  <si>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</si>
  <si>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</si>
  <si>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</si>
  <si>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</si>
  <si>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</si>
  <si>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</si>
  <si>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</si>
  <si>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</si>
  <si>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</si>
  <si>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</si>
  <si>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</si>
  <si>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</si>
  <si>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</si>
  <si>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</si>
  <si>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</si>
  <si>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</si>
  <si>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</si>
  <si>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</si>
  <si>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</si>
  <si>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</si>
  <si>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</si>
  <si>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</si>
  <si>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</si>
  <si>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</si>
  <si>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</si>
  <si>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</si>
  <si>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</si>
  <si>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</si>
  <si>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</si>
  <si>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</si>
  <si>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</si>
  <si>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</si>
  <si>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</si>
  <si>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</si>
  <si>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</si>
  <si>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</si>
  <si>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</si>
  <si>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</si>
  <si>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</si>
  <si>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</si>
  <si>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</si>
  <si>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</si>
  <si>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</si>
  <si>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</si>
  <si>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</si>
  <si>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</si>
  <si>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</si>
  <si>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</si>
  <si>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</si>
  <si>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</si>
  <si>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</si>
  <si>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</si>
  <si>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</si>
  <si>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</si>
  <si>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</si>
  <si>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</si>
  <si>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</si>
  <si>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</si>
  <si>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</si>
  <si>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</si>
  <si>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</si>
  <si>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</si>
  <si>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</si>
  <si>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</si>
  <si>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</si>
  <si>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</si>
  <si>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</si>
  <si>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</si>
  <si>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</si>
  <si>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</si>
  <si>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</si>
  <si>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</si>
  <si>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</si>
  <si>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</si>
  <si>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</si>
  <si>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</si>
  <si>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</si>
  <si>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</si>
  <si>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</si>
  <si>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</si>
  <si>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</si>
  <si>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</si>
  <si>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</si>
  <si>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</si>
  <si>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</si>
  <si>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</si>
  <si>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</si>
  <si>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</si>
  <si>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</si>
  <si>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</si>
  <si>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</si>
  <si>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</si>
  <si>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</si>
  <si>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</si>
  <si>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</si>
  <si>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</si>
  <si>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</si>
  <si>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</si>
  <si>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</si>
  <si>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</si>
  <si>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</si>
  <si>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</si>
  <si>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</si>
  <si>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</si>
  <si>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</si>
  <si>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</si>
  <si>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</si>
  <si>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</si>
  <si>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</si>
  <si>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</si>
  <si>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</si>
  <si>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</si>
  <si>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</si>
  <si>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</si>
  <si>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</si>
  <si>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</si>
  <si>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</si>
  <si>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</si>
  <si>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</si>
  <si>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</si>
  <si>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</si>
  <si>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</si>
  <si>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</si>
  <si>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</si>
  <si>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</si>
  <si>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</si>
  <si>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</si>
  <si>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</si>
  <si>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</si>
  <si>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</si>
  <si>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</si>
  <si>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</si>
  <si>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</si>
  <si>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</si>
  <si>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</si>
  <si>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</si>
  <si>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</si>
  <si>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</si>
  <si>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</si>
  <si>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</si>
  <si>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</si>
  <si>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</si>
  <si>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</si>
  <si>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</si>
  <si>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</si>
  <si>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</si>
  <si>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</si>
  <si>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</si>
  <si>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</si>
  <si>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</si>
  <si>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</si>
  <si>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</si>
  <si>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</si>
  <si>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</si>
  <si>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</si>
  <si>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</si>
  <si>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</si>
  <si>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</si>
  <si>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</si>
  <si>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</si>
  <si>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</si>
  <si>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</si>
  <si>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</si>
  <si>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</si>
  <si>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</si>
  <si>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</si>
  <si>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</si>
  <si>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</si>
  <si>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</si>
  <si>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</si>
  <si>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</si>
  <si>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</si>
  <si>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</si>
  <si>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</si>
  <si>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</si>
  <si>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</si>
  <si>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</si>
  <si>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</si>
  <si>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</si>
  <si>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</si>
  <si>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</si>
  <si>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</si>
  <si>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</si>
  <si>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</si>
  <si>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</si>
  <si>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</si>
  <si>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</si>
  <si>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</si>
  <si>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</si>
  <si>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</si>
  <si>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</si>
  <si>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</si>
  <si>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</si>
  <si>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</si>
  <si>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</si>
  <si>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</si>
  <si>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</si>
  <si>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</si>
  <si>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</si>
  <si>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</si>
  <si>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</si>
  <si>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</si>
  <si>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</si>
  <si>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</si>
  <si>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</si>
  <si>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</si>
  <si>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</si>
  <si>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</si>
  <si>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</si>
  <si>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</si>
  <si>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</si>
  <si>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</si>
  <si>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</si>
  <si>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</si>
  <si>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</si>
  <si>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</si>
  <si>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</si>
  <si>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</si>
  <si>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</si>
  <si>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</si>
  <si>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</si>
  <si>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</si>
  <si>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</si>
  <si>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</si>
  <si>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</si>
  <si>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</si>
  <si>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</si>
  <si>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</si>
  <si>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</si>
  <si>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</si>
  <si>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</si>
  <si>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</si>
  <si>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</si>
  <si>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</si>
  <si>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</si>
  <si>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</si>
  <si>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</si>
  <si>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</si>
  <si>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</si>
  <si>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</si>
  <si>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</si>
  <si>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</si>
  <si>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</si>
  <si>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</si>
  <si>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</si>
  <si>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</si>
  <si>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</si>
  <si>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</si>
  <si>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</si>
  <si>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</si>
  <si>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</si>
  <si>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</si>
  <si>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</si>
  <si>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</si>
  <si>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</si>
  <si>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</si>
  <si>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</si>
  <si>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</si>
  <si>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</si>
  <si>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</si>
  <si>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</si>
  <si>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</si>
  <si>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</si>
  <si>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</si>
  <si>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</si>
  <si>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</si>
  <si>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</si>
  <si>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</si>
  <si>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</si>
  <si>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</si>
  <si>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</si>
  <si>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</si>
  <si>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</si>
  <si>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</si>
  <si>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</si>
  <si>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</si>
  <si>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</si>
  <si>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</si>
  <si>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</si>
  <si>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</si>
  <si>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</si>
  <si>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</si>
  <si>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</si>
  <si>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</si>
  <si>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</si>
  <si>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</si>
  <si>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</si>
  <si>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</si>
  <si>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</si>
  <si>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</si>
  <si>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</si>
  <si>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</si>
  <si>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</si>
  <si>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</si>
  <si>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</si>
  <si>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</si>
  <si>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</si>
  <si>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</si>
  <si>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</si>
  <si>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</si>
  <si>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</si>
  <si>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</si>
  <si>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</si>
  <si>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</si>
  <si>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</si>
  <si>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</si>
  <si>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</si>
  <si>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</si>
  <si>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</si>
  <si>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</si>
  <si>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</si>
  <si>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</si>
  <si>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</si>
  <si>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</si>
  <si>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</si>
  <si>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</si>
  <si>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</si>
  <si>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</si>
  <si>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</si>
  <si>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</si>
  <si>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</si>
  <si>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</si>
  <si>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</si>
  <si>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</si>
  <si>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</si>
  <si>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</si>
  <si>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</si>
  <si>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</si>
  <si>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</si>
  <si>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</si>
  <si>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</si>
  <si>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</si>
  <si>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</si>
  <si>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</si>
  <si>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</si>
  <si>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</si>
  <si>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</si>
  <si>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</si>
  <si>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</si>
  <si>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</si>
  <si>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</si>
  <si>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</si>
  <si>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</si>
  <si>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</si>
  <si>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</si>
  <si>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</si>
  <si>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</si>
  <si>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</si>
  <si>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</si>
  <si>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</si>
  <si>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</si>
  <si>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</si>
  <si>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</si>
  <si>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</si>
  <si>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</si>
  <si>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</si>
  <si>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</si>
  <si>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</si>
  <si>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</si>
  <si>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</si>
  <si>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</si>
  <si>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</si>
  <si>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</si>
  <si>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</si>
  <si>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</si>
  <si>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</si>
  <si>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</si>
  <si>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</si>
  <si>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</si>
  <si>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</si>
  <si>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</si>
  <si>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</si>
  <si>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</si>
  <si>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</si>
  <si>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</si>
  <si>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</si>
  <si>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</si>
  <si>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</si>
  <si>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</si>
  <si>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</si>
  <si>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</si>
  <si>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</si>
  <si>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</si>
  <si>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</si>
  <si>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</si>
  <si>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</si>
  <si>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</si>
  <si>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</si>
  <si>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</si>
  <si>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</si>
  <si>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</si>
  <si>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</si>
  <si>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</si>
  <si>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</si>
  <si>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</si>
  <si>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</si>
  <si>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</si>
  <si>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</si>
  <si>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</si>
  <si>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</si>
  <si>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</si>
  <si>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</si>
  <si>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</si>
  <si>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</si>
  <si>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</si>
  <si>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</si>
  <si>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</si>
  <si>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</si>
  <si>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</si>
  <si>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</si>
  <si>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</si>
  <si>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</si>
  <si>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</si>
  <si>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</si>
  <si>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</si>
  <si>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</si>
  <si>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</si>
  <si>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</si>
  <si>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</si>
  <si>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</si>
  <si>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</si>
  <si>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</si>
  <si>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</si>
  <si>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</si>
  <si>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</si>
  <si>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</si>
  <si>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</si>
  <si>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</si>
  <si>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</si>
  <si>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</si>
  <si>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</si>
  <si>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</si>
  <si>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</si>
  <si>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</si>
  <si>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</si>
  <si>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</si>
  <si>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</si>
  <si>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</si>
  <si>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</si>
  <si>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</si>
  <si>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</si>
  <si>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</si>
  <si>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</si>
  <si>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</si>
  <si>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</si>
  <si>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</si>
  <si>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</si>
  <si>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</si>
  <si>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</si>
  <si>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</si>
  <si>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</si>
  <si>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</si>
  <si>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</si>
  <si>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</si>
  <si>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</si>
  <si>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</si>
  <si>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</si>
  <si>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</si>
  <si>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</si>
  <si>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</si>
  <si>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</si>
  <si>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</si>
  <si>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</si>
  <si>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</si>
  <si>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</si>
  <si>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</si>
  <si>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</si>
  <si>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</si>
  <si>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</si>
  <si>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</si>
  <si>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</si>
  <si>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</si>
  <si>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</si>
  <si>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</si>
  <si>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</si>
  <si>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</si>
  <si>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</si>
  <si>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</si>
  <si>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</si>
  <si>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</si>
  <si>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</si>
  <si>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</si>
  <si>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</si>
  <si>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</si>
  <si>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</si>
  <si>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</si>
  <si>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</si>
  <si>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</si>
  <si>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</si>
  <si>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</si>
  <si>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</si>
  <si>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</si>
  <si>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</si>
  <si>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</si>
  <si>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</si>
  <si>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</si>
  <si>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</si>
  <si>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</si>
  <si>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</si>
  <si>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</si>
  <si>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</si>
  <si>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</si>
  <si>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</si>
  <si>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</si>
  <si>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</si>
  <si>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</si>
  <si>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</si>
  <si>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</si>
  <si>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</si>
  <si>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</si>
  <si>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</si>
  <si>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</si>
  <si>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</si>
  <si>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</si>
  <si>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</si>
  <si>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</si>
  <si>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</si>
  <si>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</si>
  <si>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</si>
  <si>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</si>
  <si>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</si>
  <si>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</si>
  <si>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</si>
  <si>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</si>
  <si>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</si>
  <si>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</si>
  <si>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</si>
  <si>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</si>
  <si>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</si>
  <si>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</si>
  <si>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</si>
  <si>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</si>
  <si>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</si>
  <si>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</si>
  <si>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</si>
  <si>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</si>
  <si>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</si>
  <si>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</si>
  <si>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</si>
  <si>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</si>
  <si>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</si>
  <si>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</si>
  <si>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</si>
  <si>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</si>
  <si>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</si>
  <si>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</si>
  <si>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</si>
  <si>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</si>
  <si>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</si>
  <si>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</si>
  <si>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</si>
  <si>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</si>
  <si>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</si>
  <si>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</si>
  <si>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</si>
  <si>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</si>
  <si>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</si>
  <si>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</si>
  <si>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</si>
  <si>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</si>
  <si>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</si>
  <si>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</si>
  <si>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</si>
  <si>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</si>
  <si>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</si>
  <si>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</si>
  <si>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</si>
  <si>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</si>
  <si>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</si>
  <si>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</si>
  <si>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</si>
  <si>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</si>
  <si>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</si>
  <si>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</si>
  <si>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</si>
  <si>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</si>
  <si>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</si>
  <si>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</si>
  <si>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</si>
  <si>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</si>
  <si>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</si>
  <si>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</si>
  <si>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</si>
  <si>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</si>
  <si>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</si>
  <si>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</si>
  <si>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</si>
  <si>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</si>
  <si>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</si>
  <si>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</si>
  <si>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</si>
  <si>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</si>
  <si>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</si>
  <si>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</si>
  <si>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</si>
  <si>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</si>
  <si>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</si>
  <si>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</si>
  <si>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</si>
  <si>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</si>
  <si>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</si>
  <si>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</si>
  <si>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</si>
  <si>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</si>
  <si>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</si>
  <si>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</si>
  <si>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</si>
  <si>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</si>
  <si>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</si>
  <si>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</si>
  <si>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</si>
  <si>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</si>
  <si>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</si>
  <si>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</si>
  <si>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</si>
  <si>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</si>
  <si>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</si>
  <si>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</si>
  <si>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</si>
  <si>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</si>
  <si>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</si>
  <si>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</si>
  <si>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</si>
  <si>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</si>
  <si>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</si>
  <si>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</si>
  <si>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</si>
  <si>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</si>
  <si>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</si>
  <si>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</si>
  <si>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</si>
  <si>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</si>
  <si>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</si>
  <si>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</si>
  <si>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</si>
  <si>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</si>
  <si>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</si>
  <si>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</si>
  <si>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</si>
  <si>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</si>
  <si>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</si>
  <si>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</si>
  <si>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</si>
  <si>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</si>
  <si>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</si>
  <si>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</si>
  <si>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</si>
  <si>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</si>
  <si>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</si>
  <si>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</si>
  <si>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</si>
  <si>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</si>
  <si>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</si>
  <si>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</si>
  <si>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</si>
  <si>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</si>
  <si>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</si>
  <si>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</si>
  <si>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</si>
  <si>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</si>
  <si>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</si>
  <si>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</si>
  <si>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</si>
  <si>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</si>
  <si>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</si>
  <si>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</si>
  <si>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</si>
  <si>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</si>
  <si>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</si>
  <si>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</si>
  <si>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</si>
  <si>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</si>
  <si>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</si>
  <si>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</si>
  <si>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</si>
  <si>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</si>
  <si>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</si>
  <si>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</si>
  <si>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</si>
  <si>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</si>
  <si>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</si>
  <si>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</si>
  <si>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</si>
  <si>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</si>
  <si>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</si>
  <si>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</si>
  <si>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</si>
  <si>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</si>
  <si>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</si>
  <si>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</si>
  <si>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</si>
  <si>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</si>
  <si>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</si>
  <si>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</si>
  <si>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</si>
  <si>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</si>
  <si>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</si>
  <si>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</si>
  <si>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</si>
  <si>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</si>
  <si>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</si>
  <si>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</si>
  <si>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</si>
  <si>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</si>
  <si>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</si>
  <si>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</si>
  <si>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</si>
  <si>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</si>
  <si>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</si>
  <si>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</si>
  <si>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</si>
  <si>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</si>
  <si>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</si>
  <si>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</si>
  <si>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</si>
  <si>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</si>
  <si>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</si>
  <si>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</si>
  <si>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</si>
  <si>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</si>
  <si>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</si>
  <si>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</si>
  <si>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</si>
  <si>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</si>
  <si>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</si>
  <si>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</si>
  <si>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</si>
  <si>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</si>
  <si>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</si>
  <si>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</si>
  <si>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</si>
  <si>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</si>
  <si>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</si>
  <si>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</si>
  <si>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</si>
  <si>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</si>
  <si>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</si>
  <si>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</si>
  <si>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</si>
  <si>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</si>
  <si>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</si>
  <si>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</si>
  <si>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</si>
  <si>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</si>
  <si>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</si>
  <si>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</si>
  <si>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</si>
  <si>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</si>
  <si>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</si>
  <si>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</si>
  <si>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</si>
  <si>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</si>
  <si>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</si>
  <si>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</si>
  <si>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</si>
  <si>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</si>
  <si>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</si>
  <si>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</si>
  <si>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</si>
  <si>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</si>
  <si>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</si>
  <si>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</si>
  <si>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</si>
  <si>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</si>
  <si>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</si>
  <si>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</si>
  <si>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</si>
  <si>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</si>
  <si>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</si>
  <si>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</si>
  <si>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</si>
  <si>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</si>
  <si>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</si>
  <si>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</si>
  <si>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</si>
  <si>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</si>
  <si>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</si>
  <si>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</si>
  <si>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</si>
  <si>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</si>
  <si>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</si>
  <si>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</si>
  <si>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</si>
  <si>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</si>
  <si>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</si>
  <si>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</si>
  <si>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</si>
  <si>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</si>
  <si>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</si>
  <si>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</si>
  <si>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</si>
  <si>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</si>
  <si>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</si>
  <si>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</si>
  <si>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</si>
  <si>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</si>
  <si>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</si>
  <si>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</si>
  <si>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</si>
  <si>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</si>
  <si>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</si>
  <si>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</si>
  <si>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</si>
  <si>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</si>
  <si>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</si>
  <si>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</si>
  <si>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</si>
  <si>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</si>
  <si>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</si>
  <si>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</si>
  <si>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</si>
  <si>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</si>
  <si>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</si>
  <si>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</si>
  <si>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</si>
  <si>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</si>
  <si>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</si>
  <si>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</si>
  <si>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</si>
  <si>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</si>
  <si>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</si>
  <si>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</si>
  <si>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</si>
  <si>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</si>
  <si>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</si>
  <si>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</si>
  <si>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</si>
  <si>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</si>
  <si>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</si>
  <si>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</si>
  <si>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</si>
  <si>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</si>
  <si>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</si>
  <si>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</si>
  <si>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</si>
  <si>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</si>
  <si>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</si>
  <si>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</si>
  <si>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</si>
  <si>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</si>
  <si>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</si>
  <si>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</si>
  <si>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</si>
  <si>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</si>
  <si>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</si>
  <si>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</si>
  <si>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</si>
  <si>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</si>
  <si>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</si>
  <si>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</si>
  <si>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</si>
  <si>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</si>
  <si>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</si>
  <si>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</si>
  <si>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</si>
  <si>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</si>
  <si>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</si>
  <si>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</si>
  <si>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</si>
  <si>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</si>
  <si>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</si>
  <si>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</si>
  <si>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</si>
  <si>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</si>
  <si>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</si>
  <si>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</si>
  <si>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</si>
  <si>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</si>
  <si>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</si>
  <si>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</si>
  <si>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</si>
  <si>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</si>
  <si>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</si>
  <si>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</si>
  <si>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</si>
  <si>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</si>
  <si>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</si>
  <si>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</si>
  <si>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</si>
  <si>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</si>
  <si>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</si>
  <si>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</si>
  <si>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</si>
  <si>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</si>
  <si>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</si>
  <si>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</si>
  <si>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</si>
  <si>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</si>
  <si>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</si>
  <si>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</si>
  <si>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</si>
  <si>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</si>
  <si>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</si>
  <si>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</si>
  <si>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</si>
  <si>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</si>
  <si>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</si>
  <si>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</si>
  <si>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</si>
  <si>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</si>
  <si>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</si>
  <si>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</si>
  <si>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</si>
  <si>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</si>
  <si>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</si>
  <si>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</si>
  <si>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</si>
  <si>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</si>
  <si>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</si>
  <si>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</si>
  <si>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</si>
  <si>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</si>
  <si>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</si>
  <si>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</si>
  <si>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</si>
  <si>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</si>
  <si>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</si>
  <si>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</si>
  <si>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</si>
  <si>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</si>
  <si>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</si>
  <si>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</si>
  <si>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</si>
  <si>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</si>
  <si>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</si>
  <si>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</si>
  <si>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</si>
  <si>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</si>
  <si>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</si>
  <si>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</si>
  <si>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</si>
  <si>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</si>
  <si>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</si>
  <si>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</si>
  <si>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</si>
  <si>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</si>
  <si>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</si>
  <si>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</si>
  <si>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</si>
  <si>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</si>
  <si>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</si>
  <si>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</si>
  <si>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</si>
  <si>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</si>
  <si>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</si>
  <si>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</si>
  <si>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</si>
  <si>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</si>
  <si>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</si>
  <si>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</si>
  <si>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</si>
  <si>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</si>
  <si>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</si>
  <si>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</si>
  <si>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</si>
  <si>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</si>
  <si>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</si>
  <si>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</si>
  <si>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</si>
  <si>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</si>
  <si>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</si>
  <si>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</si>
  <si>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</si>
  <si>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</si>
  <si>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</si>
  <si>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</si>
  <si>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</si>
  <si>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</si>
  <si>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</si>
  <si>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</si>
  <si>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</si>
  <si>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</si>
  <si>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</si>
  <si>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</si>
  <si>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</si>
  <si>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</si>
  <si>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</si>
  <si>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</si>
  <si>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</si>
  <si>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</si>
  <si>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</si>
  <si>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</si>
  <si>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</si>
  <si>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</si>
  <si>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</si>
  <si>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</si>
  <si>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</si>
  <si>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</si>
  <si>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</si>
  <si>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</si>
  <si>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</si>
  <si>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</si>
  <si>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</si>
  <si>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</si>
  <si>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</si>
  <si>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</si>
  <si>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</si>
  <si>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</si>
  <si>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</si>
  <si>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</si>
  <si>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</si>
  <si>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</si>
  <si>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</si>
  <si>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</si>
  <si>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</si>
  <si>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</si>
  <si>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</si>
  <si>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</si>
  <si>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</si>
  <si>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</si>
  <si>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</si>
  <si>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</si>
  <si>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</si>
  <si>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</si>
  <si>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</si>
  <si>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</si>
  <si>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</si>
  <si>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</si>
  <si>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</si>
  <si>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</si>
  <si>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</si>
  <si>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</si>
  <si>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</si>
  <si>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</si>
  <si>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</si>
  <si>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</si>
  <si>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</si>
  <si>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</si>
  <si>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</si>
  <si>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</si>
  <si>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</si>
  <si>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</si>
  <si>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</si>
  <si>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</si>
  <si>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</si>
  <si>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</si>
  <si>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</si>
  <si>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</si>
  <si>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</si>
  <si>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</si>
  <si>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</si>
  <si>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</si>
  <si>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</si>
  <si>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</si>
  <si>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</si>
  <si>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</si>
  <si>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</si>
  <si>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</si>
  <si>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</si>
  <si>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</si>
  <si>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</si>
  <si>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</si>
  <si>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</si>
  <si>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</si>
  <si>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</si>
  <si>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</si>
  <si>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</si>
  <si>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</si>
  <si>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</si>
  <si>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</si>
  <si>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</si>
  <si>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</si>
  <si>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</si>
  <si>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</si>
  <si>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</si>
  <si>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</si>
  <si>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</si>
  <si>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</si>
  <si>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</si>
  <si>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</si>
  <si>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</si>
  <si>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</si>
  <si>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</si>
  <si>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</si>
  <si>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</si>
  <si>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</si>
  <si>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</si>
  <si>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</si>
  <si>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</si>
  <si>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</si>
  <si>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</si>
  <si>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</si>
  <si>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</si>
  <si>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</si>
  <si>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</si>
  <si>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</si>
  <si>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</si>
  <si>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</si>
  <si>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</si>
  <si>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</si>
  <si>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</si>
  <si>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</si>
  <si>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</si>
  <si>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</si>
  <si>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</si>
  <si>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</si>
  <si>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</si>
  <si>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</si>
  <si>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</si>
  <si>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</si>
  <si>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</si>
  <si>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</si>
  <si>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</si>
  <si>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</si>
  <si>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</si>
  <si>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</si>
  <si>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</si>
  <si>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</si>
  <si>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</si>
  <si>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</si>
  <si>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</si>
  <si>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</si>
  <si>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</si>
  <si>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</si>
  <si>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</si>
  <si>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</si>
  <si>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</si>
  <si>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</si>
  <si>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</si>
  <si>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</si>
  <si>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</si>
  <si>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</si>
  <si>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</si>
  <si>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</si>
  <si>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</si>
  <si>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</si>
  <si>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</si>
  <si>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</si>
  <si>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</si>
  <si>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</si>
  <si>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</si>
  <si>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</si>
  <si>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</si>
  <si>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</si>
  <si>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</si>
  <si>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</si>
  <si>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</si>
  <si>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</si>
  <si>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</si>
  <si>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</si>
  <si>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</si>
  <si>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</si>
  <si>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</si>
  <si>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</si>
  <si>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</si>
  <si>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</si>
  <si>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</si>
  <si>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</si>
  <si>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</si>
  <si>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</si>
  <si>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</si>
  <si>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</si>
  <si>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</si>
  <si>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</si>
  <si>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</si>
  <si>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</si>
  <si>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</si>
  <si>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</si>
  <si>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</si>
  <si>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</si>
  <si>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</si>
  <si>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</si>
  <si>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</si>
  <si>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</si>
  <si>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</si>
  <si>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</si>
  <si>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</si>
  <si>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</si>
  <si>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</si>
  <si>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</si>
  <si>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</si>
  <si>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</si>
  <si>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</si>
  <si>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</si>
  <si>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</si>
  <si>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</si>
  <si>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</si>
  <si>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</si>
  <si>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</si>
  <si>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</si>
  <si>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</si>
  <si>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</si>
  <si>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</si>
  <si>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</si>
  <si>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</si>
  <si>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</si>
  <si>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</si>
  <si>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</si>
  <si>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</si>
  <si>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</si>
  <si>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</si>
  <si>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</si>
  <si>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</si>
  <si>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</si>
  <si>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</si>
  <si>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</si>
  <si>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</si>
  <si>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</si>
  <si>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</si>
  <si>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</si>
  <si>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</si>
  <si>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</si>
  <si>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</si>
  <si>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</si>
  <si>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</si>
  <si>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</si>
  <si>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</si>
  <si>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</si>
  <si>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</si>
  <si>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</si>
  <si>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</si>
  <si>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</si>
  <si>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</si>
  <si>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</si>
  <si>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</si>
  <si>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</si>
  <si>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</si>
  <si>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</si>
  <si>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</si>
  <si>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</si>
  <si>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</si>
  <si>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</si>
  <si>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</si>
  <si>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</si>
  <si>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</si>
  <si>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</si>
  <si>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</si>
  <si>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</si>
  <si>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</si>
  <si>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</si>
  <si>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</si>
  <si>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</si>
  <si>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</si>
  <si>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</si>
  <si>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</si>
  <si>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</si>
  <si>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</si>
  <si>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</si>
  <si>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</si>
  <si>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</si>
  <si>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</si>
  <si>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</si>
  <si>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</si>
  <si>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</si>
  <si>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</si>
  <si>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</si>
  <si>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</si>
  <si>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</si>
  <si>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</si>
  <si>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</si>
  <si>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</si>
  <si>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</si>
  <si>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</si>
  <si>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</si>
  <si>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</si>
  <si>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</si>
  <si>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</si>
  <si>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</si>
  <si>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</si>
  <si>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</si>
  <si>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</si>
  <si>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</si>
  <si>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</si>
  <si>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</si>
  <si>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</si>
  <si>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</si>
  <si>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</si>
  <si>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</si>
  <si>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</si>
  <si>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</si>
  <si>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</si>
  <si>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</si>
  <si>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</si>
  <si>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</si>
  <si>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</si>
  <si>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</si>
  <si>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</si>
  <si>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</si>
  <si>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</si>
  <si>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</si>
  <si>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</si>
  <si>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</si>
  <si>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</si>
  <si>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</si>
  <si>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</si>
  <si>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</si>
  <si>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</si>
  <si>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</si>
  <si>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</si>
  <si>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</si>
  <si>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</si>
  <si>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</si>
  <si>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</si>
  <si>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</si>
  <si>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</si>
  <si>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</si>
  <si>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</si>
  <si>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</si>
  <si>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</si>
  <si>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</si>
  <si>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</si>
  <si>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</si>
  <si>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</si>
  <si>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</si>
  <si>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</si>
  <si>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</si>
  <si>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</si>
  <si>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</si>
  <si>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</si>
  <si>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</si>
  <si>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</si>
  <si>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</si>
  <si>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</si>
  <si>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</si>
  <si>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</si>
  <si>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</si>
  <si>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</si>
  <si>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</si>
  <si>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</si>
  <si>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</si>
  <si>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</si>
  <si>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</si>
  <si>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</si>
  <si>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</si>
  <si>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</si>
  <si>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</si>
  <si>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</si>
  <si>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</si>
  <si>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</si>
  <si>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</si>
  <si>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</si>
  <si>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</si>
  <si>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</si>
  <si>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</si>
  <si>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</si>
  <si>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</si>
  <si>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</si>
  <si>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</si>
  <si>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</si>
  <si>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</si>
  <si>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</si>
  <si>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</si>
  <si>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</si>
  <si>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</si>
  <si>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</si>
  <si>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</si>
  <si>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</si>
  <si>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</si>
  <si>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</si>
  <si>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</si>
  <si>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</si>
  <si>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</si>
  <si>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</si>
  <si>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</si>
  <si>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</si>
  <si>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</si>
  <si>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</si>
  <si>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</si>
  <si>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</si>
  <si>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</si>
  <si>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</si>
  <si>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</si>
  <si>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</si>
  <si>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</si>
  <si>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</si>
  <si>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</si>
  <si>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</si>
  <si>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</si>
  <si>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</si>
  <si>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</si>
  <si>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</si>
  <si>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</si>
  <si>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</si>
  <si>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</si>
  <si>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</si>
  <si>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</si>
  <si>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</si>
  <si>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</si>
  <si>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</si>
  <si>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</si>
  <si>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</si>
  <si>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</si>
  <si>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</si>
  <si>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</si>
  <si>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</si>
  <si>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</si>
  <si>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</si>
  <si>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</si>
  <si>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</si>
  <si>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</si>
  <si>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</si>
  <si>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</si>
  <si>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</si>
  <si>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</si>
  <si>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</si>
  <si>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</si>
  <si>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</si>
  <si>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</si>
  <si>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</si>
  <si>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</si>
  <si>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</si>
  <si>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</si>
  <si>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</si>
  <si>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</si>
  <si>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</si>
  <si>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</si>
  <si>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</si>
  <si>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</si>
  <si>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</si>
  <si>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</si>
  <si>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</si>
  <si>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</si>
  <si>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</si>
  <si>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</si>
  <si>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</si>
  <si>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</si>
  <si>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</si>
  <si>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</si>
  <si>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</si>
  <si>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</si>
  <si>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</si>
  <si>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</si>
  <si>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</si>
  <si>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</si>
  <si>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</si>
  <si>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</si>
  <si>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</si>
  <si>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</si>
  <si>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</si>
  <si>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</si>
  <si>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</si>
  <si>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</si>
  <si>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</si>
  <si>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</si>
  <si>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</si>
  <si>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</si>
  <si>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</si>
  <si>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</si>
  <si>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</si>
  <si>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</si>
  <si>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</si>
  <si>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</si>
  <si>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</si>
  <si>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</si>
  <si>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</si>
  <si>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</si>
  <si>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</si>
  <si>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</si>
  <si>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</si>
  <si>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</si>
  <si>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</si>
  <si>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</si>
  <si>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</si>
  <si>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</si>
  <si>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</si>
  <si>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</si>
  <si>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</si>
  <si>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</si>
  <si>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</si>
  <si>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</si>
  <si>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</si>
  <si>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</si>
  <si>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</si>
  <si>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</si>
  <si>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</si>
  <si>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</si>
  <si>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</si>
  <si>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</si>
  <si>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</si>
  <si>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</si>
  <si>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</si>
  <si>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</si>
  <si>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</si>
  <si>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</si>
  <si>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</si>
  <si>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</si>
  <si>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</si>
  <si>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</si>
  <si>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</si>
  <si>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</si>
  <si>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</si>
  <si>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</si>
  <si>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</si>
  <si>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</si>
  <si>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</si>
  <si>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</si>
  <si>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</si>
  <si>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</si>
  <si>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</si>
  <si>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</si>
  <si>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</si>
  <si>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</si>
  <si>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</si>
  <si>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</si>
  <si>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</si>
  <si>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</si>
  <si>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</si>
  <si>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</si>
  <si>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</si>
  <si>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</si>
  <si>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</si>
  <si>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</si>
  <si>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</si>
  <si>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</si>
  <si>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</si>
  <si>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</si>
  <si>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</si>
  <si>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</si>
  <si>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</si>
  <si>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</si>
  <si>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</si>
  <si>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</si>
  <si>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</si>
  <si>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</si>
  <si>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</si>
  <si>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</si>
  <si>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</si>
  <si>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</si>
  <si>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</si>
  <si>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</si>
  <si>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</si>
  <si>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</si>
  <si>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</si>
  <si>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</si>
  <si>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</si>
  <si>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</si>
  <si>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</si>
  <si>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</si>
  <si>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</si>
  <si>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</si>
  <si>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</si>
  <si>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</si>
  <si>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</si>
  <si>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</si>
  <si>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</si>
  <si>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</si>
  <si>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</si>
  <si>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</si>
  <si>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</si>
  <si>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</si>
  <si>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</si>
  <si>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</si>
  <si>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</si>
  <si>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</si>
  <si>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</si>
  <si>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</si>
  <si>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</si>
  <si>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</si>
  <si>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</si>
  <si>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</si>
  <si>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</si>
  <si>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</si>
  <si>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</si>
  <si>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</si>
  <si>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</si>
  <si>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</si>
  <si>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</si>
  <si>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</si>
  <si>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</si>
  <si>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</si>
  <si>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</si>
  <si>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</si>
  <si>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</si>
  <si>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</si>
  <si>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</si>
  <si>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</si>
  <si>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</si>
  <si>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</si>
  <si>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</si>
  <si>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</si>
  <si>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</si>
  <si>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</si>
  <si>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</si>
  <si>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</si>
  <si>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</si>
  <si>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</si>
  <si>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</si>
  <si>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</si>
  <si>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</si>
  <si>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</si>
  <si>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</si>
  <si>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</si>
  <si>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</si>
  <si>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</si>
  <si>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</si>
  <si>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</si>
  <si>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</si>
  <si>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</si>
  <si>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</si>
  <si>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</si>
  <si>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</si>
  <si>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</si>
  <si>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</si>
  <si>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</si>
  <si>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</si>
  <si>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</si>
  <si>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</si>
  <si>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</si>
  <si>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</si>
  <si>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</si>
  <si>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</si>
  <si>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</si>
  <si>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</si>
  <si>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</si>
  <si>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</si>
  <si>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</si>
  <si>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</si>
  <si>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</si>
  <si>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</si>
  <si>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</si>
  <si>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</si>
  <si>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</si>
  <si>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</si>
  <si>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</si>
  <si>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</si>
  <si>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</si>
  <si>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</si>
  <si>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</si>
  <si>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</si>
  <si>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</si>
  <si>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</si>
  <si>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</si>
  <si>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</si>
  <si>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</si>
  <si>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</si>
  <si>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</si>
  <si>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</si>
  <si>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</si>
  <si>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</si>
  <si>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</si>
  <si>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</si>
  <si>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</si>
  <si>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</si>
  <si>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</si>
  <si>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</si>
  <si>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</si>
  <si>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</si>
  <si>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</si>
  <si>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</si>
  <si>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</si>
  <si>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</si>
  <si>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</si>
  <si>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</si>
  <si>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</si>
  <si>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</si>
  <si>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</si>
  <si>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</si>
  <si>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</si>
  <si>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</si>
  <si>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</si>
  <si>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</si>
  <si>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</si>
  <si>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</si>
  <si>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</si>
  <si>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</si>
  <si>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</si>
  <si>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</si>
  <si>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</si>
  <si>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</si>
  <si>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</si>
  <si>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</si>
  <si>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</si>
  <si>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</si>
  <si>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</si>
  <si>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</si>
  <si>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</si>
  <si>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</si>
  <si>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</si>
  <si>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</si>
  <si>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</si>
  <si>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</si>
  <si>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</si>
  <si>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</si>
  <si>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</si>
  <si>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</si>
  <si>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</si>
  <si>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</si>
  <si>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</si>
  <si>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</si>
  <si>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</si>
  <si>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</si>
  <si>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</si>
  <si>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</si>
  <si>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</si>
  <si>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</si>
  <si>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</si>
  <si>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</si>
  <si>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</si>
  <si>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</si>
  <si>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</si>
  <si>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</si>
  <si>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</si>
  <si>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</si>
  <si>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</si>
  <si>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</si>
  <si>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</si>
  <si>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</si>
  <si>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</si>
  <si>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</si>
  <si>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</si>
  <si>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</si>
  <si>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</si>
  <si>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</si>
  <si>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</si>
  <si>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</si>
  <si>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</si>
  <si>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</si>
  <si>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</si>
  <si>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</si>
  <si>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</si>
  <si>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</si>
  <si>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</si>
  <si>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</si>
  <si>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</si>
  <si>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</si>
  <si>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</si>
  <si>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</si>
  <si>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</si>
  <si>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</si>
  <si>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</si>
  <si>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</si>
  <si>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</si>
  <si>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</si>
  <si>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</si>
  <si>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</si>
  <si>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</si>
  <si>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</si>
  <si>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</si>
  <si>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</si>
  <si>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</si>
  <si>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</si>
  <si>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</si>
  <si>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</si>
  <si>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</si>
  <si>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</si>
  <si>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</si>
  <si>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</si>
  <si>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</si>
  <si>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</si>
  <si>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</si>
  <si>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</si>
  <si>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</si>
  <si>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</si>
  <si>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</si>
  <si>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</si>
  <si>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</si>
  <si>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</si>
  <si>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</si>
  <si>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</si>
  <si>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</si>
  <si>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</si>
  <si>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</si>
  <si>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</si>
  <si>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</si>
  <si>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</si>
  <si>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</si>
  <si>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</si>
  <si>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</si>
  <si>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</si>
  <si>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</si>
  <si>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</si>
  <si>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</si>
  <si>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</si>
  <si>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</si>
  <si>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</si>
  <si>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</si>
  <si>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</si>
  <si>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</si>
  <si>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</si>
  <si>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</si>
  <si>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</si>
  <si>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</si>
  <si>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</si>
  <si>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</si>
  <si>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</si>
  <si>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</si>
  <si>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</si>
  <si>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</si>
  <si>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</si>
  <si>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</si>
  <si>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</si>
  <si>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</si>
  <si>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</si>
  <si>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</si>
  <si>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</si>
  <si>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</si>
  <si>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</si>
  <si>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</si>
  <si>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</si>
  <si>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</si>
  <si>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</si>
  <si>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</si>
  <si>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</si>
  <si>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</si>
  <si>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</si>
  <si>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</si>
  <si>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</si>
  <si>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</si>
  <si>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</si>
  <si>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</si>
  <si>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</si>
  <si>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</si>
  <si>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</si>
  <si>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</si>
  <si>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</si>
  <si>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</si>
  <si>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</si>
  <si>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</si>
  <si>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</si>
  <si>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</si>
  <si>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</si>
  <si>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</si>
  <si>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</si>
  <si>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</si>
  <si>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</si>
  <si>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</si>
  <si>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</si>
  <si>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</si>
  <si>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</si>
  <si>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</si>
  <si>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</si>
  <si>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</si>
  <si>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</si>
  <si>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</si>
  <si>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</si>
  <si>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</si>
  <si>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</si>
  <si>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</si>
  <si>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</si>
  <si>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</si>
  <si>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</si>
  <si>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</si>
  <si>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</si>
  <si>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</si>
  <si>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</si>
  <si>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</si>
  <si>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</si>
  <si>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</si>
  <si>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</si>
  <si>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</si>
  <si>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</si>
  <si>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</si>
  <si>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</si>
  <si>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</si>
  <si>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</si>
  <si>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</si>
  <si>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</si>
  <si>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</si>
  <si>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</si>
  <si>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</si>
  <si>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</si>
  <si>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</si>
  <si>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</si>
  <si>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</si>
  <si>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</si>
  <si>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</si>
  <si>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</si>
  <si>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</si>
  <si>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</si>
  <si>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</si>
  <si>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</si>
  <si>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</si>
  <si>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</si>
  <si>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</si>
  <si>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</si>
  <si>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</si>
  <si>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</si>
  <si>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</si>
  <si>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</si>
  <si>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</si>
  <si>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</si>
  <si>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</si>
  <si>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</si>
  <si>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</si>
  <si>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</si>
  <si>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</si>
  <si>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</si>
  <si>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</si>
  <si>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</si>
  <si>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</si>
  <si>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</si>
  <si>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</si>
  <si>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</si>
  <si>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</si>
  <si>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</si>
  <si>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</si>
  <si>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</si>
  <si>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</si>
  <si>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</si>
  <si>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</si>
  <si>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</si>
  <si>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</si>
  <si>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</si>
  <si>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</si>
  <si>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</si>
  <si>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</si>
  <si>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</si>
  <si>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</si>
  <si>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</si>
  <si>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</si>
  <si>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</si>
  <si>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</si>
  <si>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</si>
  <si>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</si>
  <si>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</si>
  <si>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</si>
  <si>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</si>
  <si>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</si>
  <si>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</si>
  <si>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</si>
  <si>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</si>
  <si>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</si>
  <si>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</si>
  <si>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</si>
  <si>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</si>
  <si>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</si>
  <si>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</si>
  <si>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</si>
  <si>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</si>
  <si>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</si>
  <si>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</si>
  <si>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</si>
  <si>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</si>
  <si>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</si>
  <si>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</si>
  <si>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</si>
  <si>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</si>
  <si>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</si>
  <si>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</si>
  <si>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</si>
  <si>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</si>
  <si>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</si>
  <si>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</si>
  <si>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</si>
  <si>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</si>
  <si>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</si>
  <si>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</si>
  <si>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</si>
  <si>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</si>
  <si>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on the way need  40 mins</t>
  </si>
  <si>
    <t>No PCM</t>
  </si>
  <si>
    <t>EM team on the way need 40 mins</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</si>
  <si>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</si>
  <si>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</si>
  <si>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</si>
  <si>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</si>
  <si>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</si>
  <si>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</si>
  <si>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</si>
  <si>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</si>
  <si>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</si>
  <si>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</si>
  <si>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</si>
  <si>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</si>
  <si>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60 mins</t>
  </si>
  <si>
    <t>PCM-20251106-00000893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</si>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</sst>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12" sqref="A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304.51679652777966</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1.0621090277782059</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2.2213194446521811E-2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45967.465222453706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45967.465222453706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45967.465222453706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45967.465222453706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45967.465222453706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45967.465222453706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45967.465222453706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45967.465222453706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45967.465222453706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45967.465222453706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45967.465222453706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45967.465222453706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45967.465222453706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45967.465222453706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45967.465222453706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45967.465222453706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45967.465222453706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45967.465222453706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45967.465222453706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45967.465222453706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45967.465222453706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45967.465222453706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45967.465222453706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45967.465222453706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45967.465222453706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45967.465222453706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45967.465222453706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45967.465222453706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45967.465222453706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45967.465222453706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45967.465222453706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45967.465222453706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45967.465222453706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45967.465222453706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45967.465222453706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45967.465222453706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45967.465222453706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45967.465222453706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45967.465222453706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45967.465222453706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45967.465222453706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45967.465222453706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45967.465222453706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45967.465222453706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45967.465222453706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45967.465222453706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45967.465222453706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45967.465222453706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45967.465222453706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45967.465222453706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45967.465222453706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45967.465222453706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45967.465222453706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45967.465222453706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45967.465222453706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45967.465222453706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45967.465222453706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45967.465222453706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45967.465222453706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45967.465222453706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45967.465222453706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45967.465222453706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45967.465222453706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45967.465222453706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45967.465222453706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45967.465222453706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45967.465222453706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45967.465222453706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45967.465222453706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45967.465222453706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45967.465222453706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45967.465222453706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45967.465222453706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45967.465222453706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45967.465222453706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45967.465222453706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45967.465222453706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45967.465222453706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45967.465222453706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45967.465222453706</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45967.465222453706</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45967.465222453706</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45967.465222453706</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142.46538449074433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45967.465222453706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45967.465222453706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45967.465222453706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45967.465222453706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45967.465222453706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45967.465222453706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45967.465222453706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45967.465222453706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45967.465222453706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45967.465222453706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45967.465222453706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45967.465222453706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45967.465222453706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45967.465222453706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45967.465222453706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45967.465222453706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45967.465222453706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45967.465222453706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45967.465222453706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45967.465222453706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45967.465222453706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45967.465222453706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45967.465222453706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45967.465222453706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45967.465222453706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45967.465222453706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45967.465222453706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45967.465222453706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45967.465222453706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45967.465222453706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45967.465222453706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45967.465222453706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45967.465222453706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45967.465222453706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45967.465222453706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45967.465222453706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45967.465222453706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45967.465222453706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45967.465222453706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45967.465222453706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45967.465222453706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45967.465222453706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45967.465222453706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45967.465222453706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45967.465222453706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45967.465222453706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45967.465222453706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45967.465222453706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45967.465222453706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45967.465222453706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45967.465222453706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45967.465222453706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45967.465222453706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45967.465222453706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45967.465222453706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45967.465222453706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45967.465222453706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45967.465222453706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45967.465222453706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45967.465222453706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45967.465222453706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45967.465222453706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45967.465222453706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45967.465222453706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45967.465222453706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45967.465222453706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45967.465222453706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45967.465222453706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45967.465222453706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45967.465222453706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45967.465222453706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45967.465222453706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45967.465222453706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45967.465222453706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45967.465222453706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45967.465222453706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45967.465222453706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45967.465222453706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45967.465222453706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45967.465222453706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45967.465222453706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45967.465222453706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45967.465222453706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45967.465222453706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45967.465222453706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45967.465222453706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45967.465222453706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45967.465222453706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45967.465222453706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45967.465222453706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45967.465222453706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45967.465222453706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45967.465222453706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45967.465222453706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45967.465222453706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45967.465222453706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45967.465222453706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45967.465222453706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45967.465222453706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45967.465222453706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45967.465222453706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45967.465222453706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45967.465222453706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45967.465222453706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45967.465222453706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45967.465222453706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45967.465222453706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45967.465222453706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45967.465222453706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45967.465222453706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45967.465222453706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45967.465222453706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45967.465222453706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45967.465222453706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45967.465222453706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45967.465222453706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45967.465222453706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45967.465222453706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45967.465222453706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45967.465222453706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45967.465222453706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45967.465222453706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45967.465222453706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45967.465222453706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45967.465222453706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45967.465222453706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45967.465222453706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45967.465222453706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45967.465222453706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45967.465222453706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45967.465222453706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45967.465222453706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45967.465222453706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45967.465222453706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45967.465222453706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45967.465222453706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45967.465222453706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45967.465222453706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45967.465222453706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45967.465222453706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45967.465222453706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45967.465222453706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45967.465222453706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45967.465222453706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45967.465222453706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45967.465222453706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45967.465222453706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45967.465222453706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45967.465222453706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45967.465222453706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45967.465222453706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45967.465222453706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45967.465222453706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45967.465222453706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45967.465222453706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45967.465222453706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45967.465222453706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45967.465222453706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45967.465222453706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45967.465222453706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45967.465222453706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45967.465222453706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45967.465222453706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45967.465222453706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45967.465222453706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45967.465222453706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45967.465222453706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45967.465222453706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45967.465222453706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45967.465222453706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45967.465222453706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45967.465222453706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45967.465222453706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45967.465222453706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45967.465222453706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45967.465222453706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45967.465222453706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45967.465222453706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45967.465222453706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45967.465222453706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45967.465222453706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45967.465222453706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45967.465222453706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45967.465222453706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45967.465222453706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45967.465222453706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45967.465222453706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45967.465222453706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45967.465222453706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45967.465222453706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45967.465222453706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45967.465222453706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45967.465222453706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45967.465222453706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45967.465222453706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45967.465222453706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45967.465222453706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45967.465222453706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45967.465222453706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45967.465222453706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45967.465222453706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45967.465222453706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45967.465222453706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45967.465222453706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45967.465222453706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45967.465222453706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45967.465222453706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45967.465222453706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45967.465222453706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45967.465222453706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45967.465222453706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45967.465222453706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45967.465222453706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45967.465222453706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45967.465222453706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45967.465222453706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45967.465222453706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45967.465222453706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45967.465222453706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45967.465222453706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45967.465222453706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45967.465222453706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45967.465222453706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45967.465222453706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45967.465222453706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45967.465222453706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45967.465222453706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45967.465222453706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45967.465222453706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45967.465222453706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45967.465222453706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45967.465222453706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45967.465222453706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45967.465222453706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45967.465222453706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45967.465222453706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45967.465222453706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45967.465222453706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45967.465222453706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45967.465222453706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45967.465222453706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45967.465222453706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45967.465222453706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45967.465222453706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45967.465222453706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45967.465222453706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45967.465222453706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45967.465222453706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45967.465222453706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45967.465222453706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45967.465222453706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45967.465222453706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45967.465222453706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45967.465222453706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45967.465222453706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45967.465222453706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45967.465222453706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45967.465222453706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45967.465222453706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45967.465222453706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45967.465222453706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45967.465222453706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45967.465222453706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45967.465222453706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45967.465222453706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45967.465222453706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45967.465222453706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45967.465222453706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45967.465222453706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45967.465222453706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45967.465222453706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45967.465222453706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45967.465222453706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45967.465222453706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45967.465222453706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45967.465222453706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45967.465222453706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45967.465222453706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45967.465222453706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45967.465222453706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45967.465222453706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45967.465222453706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45967.465222453706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45967.465222453706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45967.465222453706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45967.465222453706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45967.465222453706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45967.465222453706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45967.465222453706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45967.465222453706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45967.465222453706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45967.465222453706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45967.465222453706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45967.465222453706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45967.465222453706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45967.465222453706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45967.465222453706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45967.465222453706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45967.465222453706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45967.465222453706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45967.465222453706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45967.465222453706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45967.465222453706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45967.465222453706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45967.465222453706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45967.465222453706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45967.465222453706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45967.465222453706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45967.465222453706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45967.465222453706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45967.465222453706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45967.465222453706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45967.465222453706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45967.465222453706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45967.465222453706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45967.465222453706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45967.465222453706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45967.465222453706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45967.465222453706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45967.465222453706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45967.465222453706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45967.465222453706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45967.465222453706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45967.465222453706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45967.465222453706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45967.465222453706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45967.465222453706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45967.465222453706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45967.465222453706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45967.465222453706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45967.465222453706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45967.465222453706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45967.465222453706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45967.465222453706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45967.465222453706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45967.465222453706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45967.465222453706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45967.465222453706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45967.465222453706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45967.465222453706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45967.465222453706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45967.465222453706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45967.465222453706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45967.465222453706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45967.465222453706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45967.465222453706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45967.465222453706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45967.465222453706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45967.465222453706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45967.465222453706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45967.465222453706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45967.465222453706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45967.465222453706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45967.465222453706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45967.465222453706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45967.465222453706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45967.465222453706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45967.465222453706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45967.465222453706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45967.465222453706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45967.465222453706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45967.465222453706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45967.465222453706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45967.465222453706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45967.465222453706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45967.465222453706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45967.465222453706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45967.465222453706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45967.465222453706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45967.465222453706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45967.465222453706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45967.465222453706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45967.465222453706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45967.465222453706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45967.465222453706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45967.465222453706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45967.465222453706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45967.465222453706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45967.465222453706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45967.465222453706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45967.465222453706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45967.465222453706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45967.465222453706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45967.465222453706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45967.465222453706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45967.465222453706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45967.465222453706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45967.465222453706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45967.465222453706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45967.465222453706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45967.465222453706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45967.465222453706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45967.465222453706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45967.465222453706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45967.465222453706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45967.465222453706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45967.465222453706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45967.465222453706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45967.465222453706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45967.465222453706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45967.465222453706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45967.465222453706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45967.465222453706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45967.465222453706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45967.465222453706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45967.465222453706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45967.465222453706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45967.465222453706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45967.465222453706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45967.465222453706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45967.465222453706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45967.465222453706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45967.465222453706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45967.465222453706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45967.465222453706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45967.465222453706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45967.465222453706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45967.465222453706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45967.465222453706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45967.465222453706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45967.465222453706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45967.465222453706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45967.465222453706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45967.465222453706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45967.465222453706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45967.465222453706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45967.465222453706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45967.465222453706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45967.465222453706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45967.465222453706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45967.465222453706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45967.465222453706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45967.465222453706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45967.465222453706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45967.465222453706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45967.465222453706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45967.465222453706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45967.465222453706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45967.465222453706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45967.465222453706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45967.465222453706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45967.465222453706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45967.465222453706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45967.465222453706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45967.465222453706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45967.465222453706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45967.465222453706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45967.465222453706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45967.465222453706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45967.465222453706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45967.465222453706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45967.465222453706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45967.465222453706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45967.465222453706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45967.465222453706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45967.465222453706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45967.465222453706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45967.465222453706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45967.465222453706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45967.465222453706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45967.465222453706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45967.465222453706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45967.465222453706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45967.465222453706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45967.465222453706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45967.465222453706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45967.465222453706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45967.465222453706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45967.465222453706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45967.465222453706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45967.465222453706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45967.465222453706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45967.465222453706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45967.465222453706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45967.465222453706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45967.465222453706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45967.465222453706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45967.465222453706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45967.465222453706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45967.465222453706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45967.465222453706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45967.465222453706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45967.465222453706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45967.465222453706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45967.465222453706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45967.465222453706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45967.465222453706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45967.465222453706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45967.465222453706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45967.465222453706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45967.465222453706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45967.465222453706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45967.465222453706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45967.465222453706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45967.465222453706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45967.465222453706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45967.465222453706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45967.465222453706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45967.465222453706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45967.465222453706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45967.465222453706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45967.465222453706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45967.465222453706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45967.465222453706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45967.465222453706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45967.465222453706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45967.465222453706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45967.465222453706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45967.465222453706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45967.465222453706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45967.465222453706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45967.465222453706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45967.465222453706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45967.465222453706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45967.465222453706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45967.465222453706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45967.465222453706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45967.465222453706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45967.465222453706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45967.465222453706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45967.465222453706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45967.465222453706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45967.465222453706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45967.465222453706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45967.465222453706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45967.465222453706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45967.465222453706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45967.465222453706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45967.465222453706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45967.465222453706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45967.465222453706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45967.465222453706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45967.465222453706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45967.465222453706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45967.465222453706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45967.465222453706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45967.465222453706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45967.465222453706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45967.465222453706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45967.465222453706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45967.465222453706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45967.465222453706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45967.465222453706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45967.465222453706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45967.465222453706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45967.465222453706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45967.465222453706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45967.465222453706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45967.465222453706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45967.465222453706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45967.465222453706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45967.465222453706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45967.465222453706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45967.465222453706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45967.465222453706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45967.465222453706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45967.465222453706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45967.465222453706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45967.465222453706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45967.465222453706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45967.465222453706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45967.465222453706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45967.465222453706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45967.465222453706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45967.465222453706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45967.465222453706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45967.465222453706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45967.465222453706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45967.465222453706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45967.465222453706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45967.465222453706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45967.465222453706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45967.465222453706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45967.465222453706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45967.465222453706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45967.465222453706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45967.465222453706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45967.465222453706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45967.465222453706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45967.465222453706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45967.465222453706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45967.465222453706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45967.465222453706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45967.465222453706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45967.465222453706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45967.465222453706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45967.465222453706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45967.465222453706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45967.465222453706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45967.465222453706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45967.465222453706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45967.465222453706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45967.465222453706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45967.465222453706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45967.465222453706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45967.465222453706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45967.465222453706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45967.465222453706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45967.465222453706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45967.465222453706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45967.465222453706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45967.465222453706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45967.465222453706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45967.465222453706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45967.465222453706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45967.465222453706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45967.465222453706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45967.465222453706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45967.465222453706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45967.465222453706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45967.465222453706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45967.465222453706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45967.465222453706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45967.465222453706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45967.465222453706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45967.465222453706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45967.465222453706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45967.465222453706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45967.465222453706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45967.465222453706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45967.465222453706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45967.465222453706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45967.465222453706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45967.465222453706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45967.465222453706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45967.465222453706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45967.465222453706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45967.465222453706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45967.465222453706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45967.465222453706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45967.465222453706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45967.465222453706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45967.465222453706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45967.465222453706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45967.465222453706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45967.465222453706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45967.465222453706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45967.465222453706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45967.465222453706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45967.465222453706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45967.465222453706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45967.465222453706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45967.465222453706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45967.465222453706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45967.465222453706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45967.465222453706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45967.465222453706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45967.465222453706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45967.465222453706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45967.465222453706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45967.465222453706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45967.465222453706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45967.465222453706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45967.465222453706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45967.465222453706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45967.465222453706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45967.465222453706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45967.465222453706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45967.465222453706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45967.465222453706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45967.465222453706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45967.465222453706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45967.465222453706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45967.465222453706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45967.465222453706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45967.465222453706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45967.465222453706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45967.465222453706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45967.465222453706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45967.465222453706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45967.465222453706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45967.465222453706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45967.465222453706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45967.465222453706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45967.465222453706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45967.465222453706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45967.465222453706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45967.465222453706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45967.465222453706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45967.465222453706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45967.465222453706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45967.465222453706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45967.465222453706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45967.465222453706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45967.465222453706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45967.465222453706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45967.465222453706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45967.465222453706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45967.465222453706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45967.465222453706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45967.465222453706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45967.465222453706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45967.465222453706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45967.465222453706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45967.465222453706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45967.465222453706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45967.465222453706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45967.465222453706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45967.465222453706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45967.465222453706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45967.465222453706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45967.465222453706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45967.465222453706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45967.465222453706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45967.465222453706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45967.465222453706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45967.465222453706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45967.465222453706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45967.465222453706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45967.465222453706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45967.465222453706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45967.465222453706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45967.465222453706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45967.465222453706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45967.465222453706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45967.465222453706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45967.465222453706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45967.465222453706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45967.465222453706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45967.465222453706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45967.465222453706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45967.465222453706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45967.465222453706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45967.465222453706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45967.465222453706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45967.465222453706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45967.465222453706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45967.465222453706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45967.465222453706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45967.465222453706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45967.465222453706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45967.465222453706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45967.465222453706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45967.465222453706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45967.465222453706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45967.465222453706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45967.465222453706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45967.465222453706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45967.465222453706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45967.465222453706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45967.465222453706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45967.465222453706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45967.465222453706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45967.465222453706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45967.465222453706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45967.465222453706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45967.465222453706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45967.465222453706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45967.465222453706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45967.465222453706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45967.465222453706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45967.465222453706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45967.465222453706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45967.465222453706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45967.465222453706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45967.465222453706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45967.465222453706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45967.465222453706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45967.465222453706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45967.465222453706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45967.465222453706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45967.465222453706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45967.465222453706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45967.465222453706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45967.465222453706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45967.465222453706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45967.465222453706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45967.465222453706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45967.465222453706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45967.465222453706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45967.465222453706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45967.465222453706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45967.465222453706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45967.465222453706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45967.465222453706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45967.465222453706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45967.465222453706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45967.465222453706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45967.465222453706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45967.465222453706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45967.465222453706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45967.465222453706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45967.465222453706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45967.465222453706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45967.465222453706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45967.465222453706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45967.465222453706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45967.465222453706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45967.465222453706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45967.465222453706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45967.465222453706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45967.465222453706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45967.465222453706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45967.465222453706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45967.465222453706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45967.465222453706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45967.465222453706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45967.465222453706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45967.465222453706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45967.465222453706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45967.465222453706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45967.465222453706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45967.465222453706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45967.465222453706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45967.465222453706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45967.465222453706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45967.465222453706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45967.465222453706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45967.465222453706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45967.465222453706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45967.465222453706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45967.465222453706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45967.465222453706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45967.465222453706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45967.465222453706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45967.465222453706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45967.465222453706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45967.465222453706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45967.465222453706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45967.465222453706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45967.465222453706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45967.465222453706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45967.465222453706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45967.465222453706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45967.465222453706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45967.465222453706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45967.465222453706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45967.465222453706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45967.465222453706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45967.465222453706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45967.465222453706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45967.465222453706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45967.465222453706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45967.465222453706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45967.465222453706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45967.465222453706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45967.465222453706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45967.465222453706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45967.465222453706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45967.465222453706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45967.465222453706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45967.465222453706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45967.465222453706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45967.465222453706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45967.465222453706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45967.465222453706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45967.465222453706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45967.465222453706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45967.465222453706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45967.465222453706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45967.465222453706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45967.465222453706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45967.465222453706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45967.465222453706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45967.465222453706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45967.465222453706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45967.465222453706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45967.465222453706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45967.465222453706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45967.465222453706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45967.465222453706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45967.465222453706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45967.465222453706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45967.465222453706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45967.465222453706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45967.465222453706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45967.465222453706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45967.465222453706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45967.465222453706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45967.465222453706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45967.465222453706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45967.465222453706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45967.465222453706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45967.465222453706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45967.465222453706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45967.465222453706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45967.465222453706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45967.465222453706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45967.465222453706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45967.465222453706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45967.465222453706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45967.465222453706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45967.465222453706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45967.465222453706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45967.465222453706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45967.465222453706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45967.465222453706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45967.465222453706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45967.465222453706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45967.465222453706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45967.465222453706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45967.465222453706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45967.465222453706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45967.465222453706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45967.465222453706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45967.465222453706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45967.465222453706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45967.465222453706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45967.465222453706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45967.465222453706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45967.465222453706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45967.465222453706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45967.465222453706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45967.465222453706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45967.465222453706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45967.465222453706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45967.465222453706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45967.465222453706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45967.465222453706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45967.465222453706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45967.465222453706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45967.465222453706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45967.465222453706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45967.465222453706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45967.465222453706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45967.465222453706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45967.465222453706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45967.465222453706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45967.465222453706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45967.465222453706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45967.465222453706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45967.465222453706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45967.465222453706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45967.465222453706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45967.465222453706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45967.465222453706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45967.465222453706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45967.465222453706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45967.465222453706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45967.465222453706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45967.465222453706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45967.465222453706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45967.465222453706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45967.465222453706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45967.465222453706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45967.465222453706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45967.465222453706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45967.465222453706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45967.465222453706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45967.465222453706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45967.465222453706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45967.465222453706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45967.465222453706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45967.465222453706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45967.465222453706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45967.465222453706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45967.465222453706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45967.465222453706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45967.465222453706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45967.465222453706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45967.465222453706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45967.465222453706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45967.465222453706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45967.465222453706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45967.465222453706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45967.465222453706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45967.465222453706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45967.465222453706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45967.465222453706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45967.465222453706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45967.465222453706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45967.465222453706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45967.465222453706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45967.465222453706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45967.465222453706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45967.465222453706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45967.465222453706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45967.465222453706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45967.465222453706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45967.465222453706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45967.465222453706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45967.465222453706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45967.465222453706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45967.465222453706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45967.465222453706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45967.465222453706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45967.465222453706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45967.465222453706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45967.465222453706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45967.465222453706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45967.465222453706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45967.465222453706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45967.465222453706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45967.465222453706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45967.465222453706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45967.465222453706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45967.465222453706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45967.465222453706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45967.465222453706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45967.465222453706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45967.465222453706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45967.465222453706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45967.465222453706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45967.465222453706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45967.465222453706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45967.465222453706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45967.465222453706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45967.465222453706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45967.465222453706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45967.465222453706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45967.465222453706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45967.465222453706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45967.465222453706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45967.465222453706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45967.465222453706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45967.465222453706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45967.465222453706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45967.465222453706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45967.465222453706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45967.465222453706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45967.465222453706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45967.465222453706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45967.465222453706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45967.465222453706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45967.465222453706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45967.465222453706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45967.465222453706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45967.465222453706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45967.465222453706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45967.465222453706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45967.465222453706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45967.465222453706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45967.465222453706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45967.465222453706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45967.465222453706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45967.465222453706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45967.465222453706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45967.465222453706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45967.465222453706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45967.465222453706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45967.465222453706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45967.465222453706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45967.465222453706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45967.465222453706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45967.465222453706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45967.465222453706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45967.465222453706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45967.465222453706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45967.465222453706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45967.465222453706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45967.465222453706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45967.465222453706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45967.465222453706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45967.465222453706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45967.465222453706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45967.465222453706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45967.465222453706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45967.465222453706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45967.465222453706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45967.465222453706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45967.465222453706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45967.465222453706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45967.465222453706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45967.465222453706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45967.465222453706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45967.465222453706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45967.465222453706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45967.465222453706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45967.465222453706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45967.465222453706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45967.465222453706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45967.465222453706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45967.465222453706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45967.465222453706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45967.465222453706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45967.465222453706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45967.465222453706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45967.465222453706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45967.465222453706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45967.465222453706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45967.465222453706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45967.465222453706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45967.465222453706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45967.465222453706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45967.465222453706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45967.465222453706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45967.465222453706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45967.465222453706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45967.465222453706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45967.465222453706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45967.465222453706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45967.465222453706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45967.465222453706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45967.465222453706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45967.465222453706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45967.465222453706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45967.465222453706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45967.465222453706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45967.465222453706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45967.465222453706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45967.465222453706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45967.465222453706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45967.465222453706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45967.465222453706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45967.465222453706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45967.465222453706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45967.465222453706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45967.465222453706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45967.465222453706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45967.465222453706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45967.465222453706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45967.465222453706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45967.465222453706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45967.465222453706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45967.465222453706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45967.465222453706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45967.465222453706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45967.465222453706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45967.465222453706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45967.465222453706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45967.465222453706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45967.465222453706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45967.465222453706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45967.465222453706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45967.465222453706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45967.465222453706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45967.465222453706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45967.465222453706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45967.465222453706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45967.465222453706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45967.465222453706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45967.465222453706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45967.465222453706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45967.465222453706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45967.465222453706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45967.465222453706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45967.465222453706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45967.465222453706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45967.465222453706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45967.465222453706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45967.465222453706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45967.465222453706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45967.465222453706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45967.465222453706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45967.465222453706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45967.465222453706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45967.465222453706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45967.465222453706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45967.465222453706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45967.465222453706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45967.465222453706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45967.465222453706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45967.465222453706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45967.465222453706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45967.465222453706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45967.465222453706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45967.465222453706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45967.465222453706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45967.465222453706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45967.465222453706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45967.465222453706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263.9845048611096</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6.9990972224331927E-2</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4.0650694449141156E-2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4.3393750005634502E-2</v>
      </c>
      <c r="H5" s="112">
        <v>45967.4218287037</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2</v>
      </c>
      <c r="D6" s="92" t="s">
        <v>36782</v>
      </c>
      <c r="E6" s="95" t="s">
        <v>39021</v>
      </c>
      <c r="F6" s="112"/>
      <c r="G6" s="113">
        <f ca="1">IFERROR(NOW()-F6,"")</f>
        <v>45967.465222453706</v>
      </c>
      <c r="H6" s="112">
        <v>45967.435995370368</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45967.465222453706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45967.465222453706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45967.465222453706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45967.465222453706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45967.465222453706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45967.465222453706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45967.465222453706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45967.465222453706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45967.465222453706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45967.465222453706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45967.465222453706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45967.465222453706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45967.465222453706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45967.465222453706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45967.465222453706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45967.465222453706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45967.465222453706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45967.465222453706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45967.465222453706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45967.465222453706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45967.465222453706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45967.465222453706</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45967.465222453706</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45967.465222453706</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45967.465222453706</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45967.465222453706</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75.633162268517481</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39104</v>
      </c>
      <c r="F3" s="38">
        <v>45926.188877314817</v>
      </c>
      <c r="G3" s="130">
        <f t="shared" ref="G3" ca="1" si="0">IFERROR(NOW()-F3,"")</f>
        <v>41.276345138889155</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39104</v>
      </c>
      <c r="F4" s="139">
        <v>45948.661111111112</v>
      </c>
      <c r="G4" s="140">
        <f ca="1">IFERROR(NOW()-F4,"")</f>
        <v>18.804111342593387</v>
      </c>
      <c r="H4" s="139">
        <v>45948.661111111112</v>
      </c>
      <c r="I4" s="138" t="str">
        <f>IFERROR(VLOOKUP(D4,DB!A:F,6,0),"")</f>
        <v>SCECO</v>
      </c>
      <c r="J4" s="138" t="str">
        <f>IFERROR(VLOOKUP(D4,DB!A:G,7,0),"")</f>
        <v>Dead</v>
      </c>
      <c r="K4" s="138" t="s">
        <v>39125</v>
      </c>
      <c r="L4" s="138" t="str">
        <f>IFERROR(VLOOKUP(D4,DB!A:I,9,0),"")</f>
        <v>Latis</v>
      </c>
    </row>
    <row r="5" spans="1:13" ht="15">
      <c r="A5" s="138" t="s">
        <v>39126</v>
      </c>
      <c r="B5" s="138" t="str">
        <f>IFERROR(VLOOKUP(D5,DB!A:K,11,0),"")</f>
        <v>R5</v>
      </c>
      <c r="C5" s="138">
        <v>1</v>
      </c>
      <c r="D5" s="138" t="s">
        <v>32330</v>
      </c>
      <c r="E5" s="138" t="s">
        <v>39021</v>
      </c>
      <c r="F5" s="139">
        <v>45966.952418981484</v>
      </c>
      <c r="G5" s="140">
        <f ca="1">IFERROR(NOW()-F5,"")</f>
        <v>0.51280347222200362</v>
      </c>
      <c r="H5" s="139">
        <v>45966.946793981479</v>
      </c>
      <c r="I5" s="138" t="str">
        <f>IFERROR(VLOOKUP(D5,DB!A:F,6,0),"")</f>
        <v>SCECO</v>
      </c>
      <c r="J5" s="138" t="str">
        <f>IFERROR(VLOOKUP(D5,DB!A:G,7,0),"")</f>
        <v>Dead</v>
      </c>
      <c r="K5" s="138" t="s">
        <v>39127</v>
      </c>
      <c r="L5" s="138" t="str">
        <f>IFERROR(VLOOKUP(D5,DB!A:I,9,0),"")</f>
        <v>Latis</v>
      </c>
    </row>
    <row r="6" spans="1:13" ht="15">
      <c r="A6" s="138" t="s">
        <v>39128</v>
      </c>
      <c r="B6" s="138" t="str">
        <f>IFERROR(VLOOKUP(D6,DB!A:K,11,0),"")</f>
        <v>R5</v>
      </c>
      <c r="C6" s="138">
        <v>1</v>
      </c>
      <c r="D6" s="138" t="s">
        <v>14733</v>
      </c>
      <c r="E6" s="138" t="s">
        <v>39104</v>
      </c>
      <c r="F6" s="139"/>
      <c r="G6" s="140">
        <f ca="1">IFERROR(NOW()-F6,"")</f>
        <v>45967.465222453706</v>
      </c>
      <c r="H6" s="139">
        <v>45967.379143518519</v>
      </c>
      <c r="I6" s="138" t="str">
        <f>IFERROR(VLOOKUP(D6,DB!A:F,6,0),"")</f>
        <v>SCECO</v>
      </c>
      <c r="J6" s="138" t="str">
        <f>IFERROR(VLOOKUP(D6,DB!A:G,7,0),"")</f>
        <v>No BB Design</v>
      </c>
      <c r="K6" s="138" t="s">
        <v>39129</v>
      </c>
      <c r="L6" s="138" t="str">
        <f>IFERROR(VLOOKUP(D6,DB!A:I,9,0),"")</f>
        <v>Latis</v>
      </c>
    </row>
    <row r="7" spans="1:13" ht="15">
      <c r="A7" s="138" t="s">
        <v>39130</v>
      </c>
      <c r="B7" s="138" t="str">
        <f>IFERROR(VLOOKUP(D7,DB!A:K,11,0),"")</f>
        <v>R5</v>
      </c>
      <c r="C7" s="138">
        <v>1</v>
      </c>
      <c r="D7" s="138" t="s">
        <v>34276</v>
      </c>
      <c r="E7" s="138" t="s">
        <v>39021</v>
      </c>
      <c r="F7" s="139">
        <v>45967.338113425925</v>
      </c>
      <c r="G7" s="140">
        <f ca="1">IFERROR(NOW()-F7,"")</f>
        <v>0.12710902778053423</v>
      </c>
      <c r="H7" s="139">
        <v>45967.434293981481</v>
      </c>
      <c r="I7" s="138" t="str">
        <f>IFERROR(VLOOKUP(D7,DB!A:F,6,0),"")</f>
        <v>SCECO</v>
      </c>
      <c r="J7" s="138" t="str">
        <f>IFERROR(VLOOKUP(D7,DB!A:G,7,0),"")</f>
        <v>Vandalized</v>
      </c>
      <c r="K7" s="138" t="s">
        <v>39131</v>
      </c>
      <c r="L7" s="138" t="str">
        <f>IFERROR(VLOOKUP(D7,DB!A:I,9,0),"")</f>
        <v>Latis</v>
      </c>
    </row>
    <row r="8" spans="1:13" ht="15">
      <c r="A8" s="138" t="s">
        <v>39132</v>
      </c>
      <c r="B8" s="138" t="str">
        <f>IFERROR(VLOOKUP(D8,DB!A:K,11,0),"")</f>
        <v>R5</v>
      </c>
      <c r="C8" s="138">
        <v>1</v>
      </c>
      <c r="D8" s="138" t="s">
        <v>32794</v>
      </c>
      <c r="E8" s="138" t="s">
        <v>39104</v>
      </c>
      <c r="F8" s="139">
        <v>45967.463009259256</v>
      </c>
      <c r="G8" s="140">
        <f ca="1">IFERROR(NOW()-F8,"")</f>
        <v>2.2131944497232325E-3</v>
      </c>
      <c r="H8" s="139">
        <v>45967.413391203707</v>
      </c>
      <c r="I8" s="138" t="str">
        <f>IFERROR(VLOOKUP(D8,DB!A:F,6,0),"")</f>
        <v>SCECO</v>
      </c>
      <c r="J8" s="138" t="str">
        <f>IFERROR(VLOOKUP(D8,DB!A:G,7,0),"")</f>
        <v>Vandalized+Dead</v>
      </c>
      <c r="K8" s="138" t="s">
        <v>39133</v>
      </c>
      <c r="L8" s="138" t="str">
        <f>IFERROR(VLOOKUP(D8,DB!A:I,9,0),"")</f>
        <v>Latis</v>
      </c>
    </row>
    <row r="9" spans="1:13" ht="15">
      <c r="A9" s="138"/>
      <c r="B9" s="138" t="str">
        <f>IFERROR(VLOOKUP(D9,DB!A:K,11,0),"")</f>
        <v/>
      </c>
      <c r="C9" s="138"/>
      <c r="D9" s="138"/>
      <c r="E9" s="138"/>
      <c r="F9" s="139"/>
      <c r="G9" s="140">
        <f ca="1">IFERROR(NOW()-F9,"")</f>
        <v>45967.465222453706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45967.465222453706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45967.465222453706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45967.465222453706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45967.465222453706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45967.465222453706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45967.465222453706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45967.465222453706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45967.465222453706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45967.465222453706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45967.465222453706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45967.465222453706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45967.465222453706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45967.465222453706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45967.465222453706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45967.465222453706</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45967.465222453706</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45967.465222453706</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45967.465222453706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45967.465222453706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45967.465222453706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45967.465222453706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45967.465222453706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45967.465222453706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45967.465222453706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45967.465222453706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45967.465222453706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45967.465222453706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45967.465222453706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45967.465222453706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45967.465222453706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45967.465222453706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45967.465222453706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45967.465222453706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45967.465222453706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45967.465222453706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45967.465222453706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45967.465222453706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45967.465222453706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45967.465222453706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45967.465222453706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45967.465222453706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45967.465222453706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45967.465222453706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45967.465222453706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45967.465222453706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45967.465222453706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45967.465222453706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45967.465222453706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45967.465222453706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45967.465222453706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45967.465222453706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45967.465222453706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45967.465222453706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45967.465222453706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45967.465222453706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45967.465222453706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45967.465222453706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45967.465222453706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45967.465222453706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45967.465222453706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45967.465222453706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45967.465222453706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45967.465222453706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45967.465222453706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45967.465222453706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45967.465222453706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45967.465222453706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45967.465222453706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45967.465222453706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45967.465222453706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45967.465222453706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45967.465222453706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45967.465222453706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45967.465222453706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45967.465222453706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45967.465222453706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45967.465222453706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45967.465222453706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45967.465222453706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45967.465222453706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45967.465222453706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45967.465222453706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45967.465222453706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45967.465222453706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45967.465222453706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45967.465222453706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45967.465222453706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45967.465222453706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45967.465222453706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45967.465222453706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45967.465222453706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45967.465222453706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45967.465222453706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45967.465222453706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45967.465222453706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45967.465222453706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45967.465222453706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45967.465222453706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45967.465222453706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45967.465222453706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45967.465222453706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45967.465222453706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45967.465222453706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45967.465222453706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45967.465222453706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45967.465222453706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45967.465222453706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45967.465222453706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45967.465222453706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45967.465222453706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45967.465222453706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45967.465222453706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45967.465222453706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45967.465222453706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45967.465222453706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45967.465222453706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45967.465222453706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45967.465222453706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45967.465222453706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45967.465222453706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45967.465222453706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45967.465222453706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45967.465222453706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45967.465222453706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45967.465222453706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45967.465222453706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45967.465222453706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45967.465222453706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45967.465222453706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45967.465222453706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45967.465222453706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45967.465222453706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45967.465222453706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45967.465222453706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45967.465222453706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45967.465222453706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45967.465222453706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45967.465222453706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45967.465222453706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45967.465222453706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45967.465222453706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45967.465222453706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45967.465222453706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45967.465222453706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45967.465222453706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45967.465222453706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45967.465222453706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45967.465222453706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45967.465222453706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45967.465222453706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45967.465222453706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45967.465222453706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45967.465222453706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45967.465222453706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45967.465222453706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45967.465222453706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45967.465222453706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45967.465222453706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45967.465222453706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45967.465222453706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45967.465222453706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45967.465222453706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45967.465222453706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45967.465222453706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45967.465222453706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45967.465222453706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45967.465222453706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45967.465222453706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45967.465222453706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45967.465222453706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45967.465222453706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45967.465222453706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45967.465222453706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45967.465222453706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45967.465222453706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45967.465222453706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45967.465222453706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45967.465222453706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45967.465222453706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45967.465222453706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45967.465222453706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45967.465222453706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45967.465222453706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45967.465222453706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45967.465222453706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45967.465222453706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45967.465222453706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45967.465222453706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45967.465222453706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45967.465222453706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45967.465222453706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45967.465222453706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45967.465222453706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45967.465222453706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45967.465222453706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45967.465222453706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45967.465222453706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45967.465222453706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45967.465222453706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45967.465222453706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45967.465222453706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45967.465222453706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45967.465222453706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45967.465222453706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45967.465222453706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45967.465222453706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45967.465222453706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45967.465222453706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45967.465222453706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45967.465222453706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45967.465222453706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45967.465222453706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45967.465222453706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45967.465222453706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45967.465222453706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45967.465222453706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45967.465222453706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45967.465222453706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45967.465222453706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45967.465222453706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45967.465222453706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45967.465222453706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45967.465222453706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45967.465222453706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45967.465222453706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45967.465222453706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45967.465222453706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45967.465222453706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45967.465222453706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45967.465222453706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45967.465222453706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45967.465222453706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45967.465222453706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45967.465222453706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45967.465222453706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45967.465222453706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45967.465222453706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45967.465222453706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45967.465222453706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45967.465222453706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45967.465222453706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45967.465222453706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45967.465222453706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45967.465222453706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45967.465222453706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45967.465222453706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45967.465222453706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45967.465222453706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45967.465222453706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45967.465222453706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45967.465222453706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45967.465222453706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45967.465222453706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45967.465222453706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45967.465222453706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45967.465222453706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45967.465222453706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45967.465222453706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45967.465222453706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45967.465222453706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45967.465222453706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45967.465222453706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45967.465222453706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45967.465222453706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45967.465222453706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45967.465222453706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45967.465222453706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45967.465222453706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45967.465222453706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45967.465222453706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45967.465222453706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45967.465222453706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45967.465222453706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45967.465222453706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45967.465222453706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45967.465222453706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45967.465222453706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45967.465222453706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45967.465222453706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45967.465222453706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45967.465222453706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45967.465222453706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45967.465222453706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45967.465222453706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45967.465222453706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45967.465222453706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45967.465222453706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45967.465222453706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45967.465222453706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45967.465222453706</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45967.465222453706</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45967.465222453706</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45967.465222453706</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45967.465222453706</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45967.465222453706</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45967.465222453706</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45967.465222453706</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45967.465222453706</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45967.465222453706</v>
      </c>
      <c r="H8" s="159" t="s">
        <v>39109</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45967.465222453706</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45967.465222453706</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45967.465222453706</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45967.465222453706</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45967.465222453706</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45967.465222453706</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45967.465222453706</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45967.465222453706</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45967.465222453706</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45967.465222453706</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45967.465222453706</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45967.465222453706</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39110</v>
      </c>
      <c r="D21" s="61"/>
      <c r="E21" s="61"/>
      <c r="F21" s="157"/>
      <c r="G21" s="158">
        <f ca="1">IFERROR(NOW()-F21,"-")</f>
        <v>45967.465222453706</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45967.465222453706</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45967.465222453706</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45967.465222453706</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45967.465222453706</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45967.465222453706</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45967.465222453706</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45967.465222453706</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45967.465222453706</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45967.465222453706</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45967.465222453706</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45967.465222453706</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45967.465222453706</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45967.465222453706</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45967.465222453706</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45967.465222453706</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45967.465222453706</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45967.465222453706</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2025-11-06T08:11:58Z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