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66" documentId="120_S{2AC9BD13-BADA-5192-A53E-5A8FF88502F6}" xr6:coauthVersionLast="47" xr6:coauthVersionMax="47" xr10:uidLastSave="{32B2E501-986B-4231-B6E3-B2D822B4EE1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<sst xmlns="http://schemas.openxmlformats.org/spreadsheetml/2006/main" count="180270" uniqueCount="39120">
  <si>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</si>
  <si>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</si>
  <si>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</si>
  <si>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</si>
  <si>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</si>
  <si>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</si>
  <si>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</si>
  <si>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</si>
  <si>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</si>
  <si>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</si>
  <si>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</si>
  <si>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</si>
  <si>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</si>
  <si>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</si>
  <si>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</si>
  <si>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</si>
  <si>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</si>
  <si>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</si>
  <si>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</si>
  <si>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</si>
  <si>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</si>
  <si>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</si>
  <si>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</si>
  <si>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</si>
  <si>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</si>
  <si>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</si>
  <si>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</si>
  <si>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</si>
  <si>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</si>
  <si>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</si>
  <si>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</si>
  <si>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</si>
  <si>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</si>
  <si>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</si>
  <si>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</si>
  <si>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</si>
  <si>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</si>
  <si>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</si>
  <si>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</si>
  <si>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</si>
  <si>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</si>
  <si>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</si>
  <si>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</si>
  <si>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</si>
  <si>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</si>
  <si>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</si>
  <si>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</si>
  <si>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</si>
  <si>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</si>
  <si>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</si>
  <si>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</si>
  <si>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</si>
  <si>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</si>
  <si>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</si>
  <si>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</si>
  <si>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</si>
  <si>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</si>
  <si>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</si>
  <si>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</si>
  <si>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</si>
  <si>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</si>
  <si>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</si>
  <si>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</si>
  <si>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</si>
  <si>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</si>
  <si>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</si>
  <si>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</si>
  <si>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</si>
  <si>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</si>
  <si>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</si>
  <si>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</si>
  <si>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</si>
  <si>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</si>
  <si>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</si>
  <si>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</si>
  <si>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</si>
  <si>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</si>
  <si>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</si>
  <si>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</si>
  <si>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</si>
  <si>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</si>
  <si>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</si>
  <si>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</si>
  <si>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</si>
  <si>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</si>
  <si>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</si>
  <si>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</si>
  <si>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</si>
  <si>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</si>
  <si>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</si>
  <si>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</si>
  <si>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</si>
  <si>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</si>
  <si>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</si>
  <si>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</si>
  <si>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</si>
  <si>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</si>
  <si>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</si>
  <si>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</si>
  <si>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</si>
  <si>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</si>
  <si>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</si>
  <si>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</si>
  <si>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</si>
  <si>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</si>
  <si>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</si>
  <si>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</si>
  <si>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</si>
  <si>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</si>
  <si>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</si>
  <si>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</si>
  <si>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</si>
  <si>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</si>
  <si>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</si>
  <si>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</si>
  <si>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</si>
  <si>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</si>
  <si>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</si>
  <si>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</si>
  <si>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</si>
  <si>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</si>
  <si>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</si>
  <si>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</si>
  <si>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</si>
  <si>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</si>
  <si>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</si>
  <si>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</si>
  <si>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</si>
  <si>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</si>
  <si>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</si>
  <si>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</si>
  <si>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</si>
  <si>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</si>
  <si>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</si>
  <si>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</si>
  <si>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</si>
  <si>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</si>
  <si>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</si>
  <si>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</si>
  <si>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</si>
  <si>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</si>
  <si>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</si>
  <si>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</si>
  <si>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</si>
  <si>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</si>
  <si>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</si>
  <si>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</si>
  <si>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</si>
  <si>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</si>
  <si>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</si>
  <si>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</si>
  <si>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</si>
  <si>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</si>
  <si>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</si>
  <si>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</si>
  <si>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</si>
  <si>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</si>
  <si>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</si>
  <si>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</si>
  <si>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</si>
  <si>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</si>
  <si>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</si>
  <si>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</si>
  <si>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</si>
  <si>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</si>
  <si>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</si>
  <si>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</si>
  <si>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</si>
  <si>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</si>
  <si>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</si>
  <si>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</si>
  <si>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</si>
  <si>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</si>
  <si>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</si>
  <si>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</si>
  <si>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</si>
  <si>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</si>
  <si>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</si>
  <si>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</si>
  <si>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</si>
  <si>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</si>
  <si>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</si>
  <si>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</si>
  <si>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</si>
  <si>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</si>
  <si>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</si>
  <si>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</si>
  <si>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</si>
  <si>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</si>
  <si>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</si>
  <si>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</si>
  <si>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</si>
  <si>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</si>
  <si>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</si>
  <si>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</si>
  <si>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</si>
  <si>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</si>
  <si>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</si>
  <si>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</si>
  <si>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</si>
  <si>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</si>
  <si>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</si>
  <si>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</si>
  <si>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</si>
  <si>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</si>
  <si>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</si>
  <si>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</si>
  <si>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</si>
  <si>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</si>
  <si>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</si>
  <si>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</si>
  <si>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</si>
  <si>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</si>
  <si>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</si>
  <si>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</si>
  <si>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</si>
  <si>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</si>
  <si>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</si>
  <si>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</si>
  <si>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</si>
  <si>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</si>
  <si>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</si>
  <si>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</si>
  <si>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</si>
  <si>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</si>
  <si>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</si>
  <si>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</si>
  <si>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</si>
  <si>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</si>
  <si>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</si>
  <si>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</si>
  <si>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</si>
  <si>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</si>
  <si>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</si>
  <si>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</si>
  <si>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</si>
  <si>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</si>
  <si>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</si>
  <si>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</si>
  <si>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</si>
  <si>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</si>
  <si>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</si>
  <si>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</si>
  <si>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</si>
  <si>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</si>
  <si>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</si>
  <si>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</si>
  <si>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</si>
  <si>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</si>
  <si>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</si>
  <si>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</si>
  <si>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</si>
  <si>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</si>
  <si>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</si>
  <si>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</si>
  <si>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</si>
  <si>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</si>
  <si>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</si>
  <si>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</si>
  <si>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</si>
  <si>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</si>
  <si>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</si>
  <si>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</si>
  <si>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</si>
  <si>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</si>
  <si>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</si>
  <si>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</si>
  <si>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</si>
  <si>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</si>
  <si>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</si>
  <si>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</si>
  <si>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</si>
  <si>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</si>
  <si>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</si>
  <si>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</si>
  <si>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</si>
  <si>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</si>
  <si>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</si>
  <si>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</si>
  <si>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</si>
  <si>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</si>
  <si>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</si>
  <si>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</si>
  <si>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</si>
  <si>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</si>
  <si>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</si>
  <si>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</si>
  <si>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</si>
  <si>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</si>
  <si>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</si>
  <si>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</si>
  <si>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</si>
  <si>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</si>
  <si>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</si>
  <si>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</si>
  <si>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</si>
  <si>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</si>
  <si>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</si>
  <si>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</si>
  <si>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</si>
  <si>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</si>
  <si>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</si>
  <si>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</si>
  <si>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</si>
  <si>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</si>
  <si>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</si>
  <si>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</si>
  <si>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</si>
  <si>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</si>
  <si>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</si>
  <si>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</si>
  <si>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</si>
  <si>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</si>
  <si>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</si>
  <si>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</si>
  <si>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</si>
  <si>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</si>
  <si>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</si>
  <si>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</si>
  <si>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</si>
  <si>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</si>
  <si>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</si>
  <si>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</si>
  <si>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</si>
  <si>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</si>
  <si>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</si>
  <si>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</si>
  <si>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</si>
  <si>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</si>
  <si>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</si>
  <si>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</si>
  <si>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</si>
  <si>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</si>
  <si>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</si>
  <si>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</si>
  <si>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</si>
  <si>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</si>
  <si>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</si>
  <si>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</si>
  <si>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</si>
  <si>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</si>
  <si>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</si>
  <si>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</si>
  <si>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</si>
  <si>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</si>
  <si>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</si>
  <si>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</si>
  <si>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</si>
  <si>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</si>
  <si>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</si>
  <si>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</si>
  <si>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</si>
  <si>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</si>
  <si>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</si>
  <si>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</si>
  <si>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</si>
  <si>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</si>
  <si>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</si>
  <si>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</si>
  <si>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</si>
  <si>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</si>
  <si>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</si>
  <si>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</si>
  <si>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</si>
  <si>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</si>
  <si>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</si>
  <si>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</si>
  <si>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</si>
  <si>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</si>
  <si>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</si>
  <si>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</si>
  <si>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</si>
  <si>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</si>
  <si>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</si>
  <si>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</si>
  <si>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</si>
  <si>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</si>
  <si>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</si>
  <si>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</si>
  <si>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</si>
  <si>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</si>
  <si>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</si>
  <si>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</si>
  <si>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</si>
  <si>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</si>
  <si>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</si>
  <si>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</si>
  <si>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</si>
  <si>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</si>
  <si>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</si>
  <si>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</si>
  <si>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</si>
  <si>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</si>
  <si>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</si>
  <si>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</si>
  <si>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</si>
  <si>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</si>
  <si>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</si>
  <si>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</si>
  <si>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</si>
  <si>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</si>
  <si>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</si>
  <si>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</si>
  <si>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</si>
  <si>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</si>
  <si>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</si>
  <si>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</si>
  <si>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</si>
  <si>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</si>
  <si>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</si>
  <si>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</si>
  <si>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</si>
  <si>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</si>
  <si>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</si>
  <si>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</si>
  <si>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</si>
  <si>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</si>
  <si>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</si>
  <si>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</si>
  <si>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</si>
  <si>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</si>
  <si>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</si>
  <si>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</si>
  <si>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</si>
  <si>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</si>
  <si>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</si>
  <si>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</si>
  <si>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</si>
  <si>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</si>
  <si>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</si>
  <si>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</si>
  <si>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</si>
  <si>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</si>
  <si>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</si>
  <si>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</si>
  <si>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</si>
  <si>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</si>
  <si>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</si>
  <si>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</si>
  <si>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</si>
  <si>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</si>
  <si>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</si>
  <si>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</si>
  <si>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</si>
  <si>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</si>
  <si>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</si>
  <si>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</si>
  <si>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</si>
  <si>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</si>
  <si>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</si>
  <si>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</si>
  <si>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</si>
  <si>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</si>
  <si>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</si>
  <si>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</si>
  <si>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</si>
  <si>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</si>
  <si>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</si>
  <si>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</si>
  <si>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</si>
  <si>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</si>
  <si>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</si>
  <si>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</si>
  <si>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</si>
  <si>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</si>
  <si>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</si>
  <si>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</si>
  <si>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</si>
  <si>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</si>
  <si>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</si>
  <si>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</si>
  <si>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</si>
  <si>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</si>
  <si>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</si>
  <si>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</si>
  <si>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</si>
  <si>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</si>
  <si>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</si>
  <si>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</si>
  <si>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</si>
  <si>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</si>
  <si>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</si>
  <si>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</si>
  <si>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</si>
  <si>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</si>
  <si>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</si>
  <si>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</si>
  <si>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</si>
  <si>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</si>
  <si>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</si>
  <si>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</si>
  <si>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</si>
  <si>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</si>
  <si>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</si>
  <si>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</si>
  <si>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</si>
  <si>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</si>
  <si>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</si>
  <si>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</si>
  <si>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</si>
  <si>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</si>
  <si>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</si>
  <si>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</si>
  <si>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</si>
  <si>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</si>
  <si>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</si>
  <si>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</si>
  <si>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</si>
  <si>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</si>
  <si>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</si>
  <si>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</si>
  <si>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</si>
  <si>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</si>
  <si>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</si>
  <si>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</si>
  <si>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</si>
  <si>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</si>
  <si>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</si>
  <si>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</si>
  <si>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</si>
  <si>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</si>
  <si>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</si>
  <si>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</si>
  <si>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</si>
  <si>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</si>
  <si>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</si>
  <si>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</si>
  <si>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</si>
  <si>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</si>
  <si>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</si>
  <si>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</si>
  <si>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</si>
  <si>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</si>
  <si>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</si>
  <si>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</si>
  <si>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</si>
  <si>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</si>
  <si>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</si>
  <si>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</si>
  <si>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</si>
  <si>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</si>
  <si>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</si>
  <si>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</si>
  <si>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</si>
  <si>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</si>
  <si>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</si>
  <si>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</si>
  <si>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</si>
  <si>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</si>
  <si>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</si>
  <si>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</si>
  <si>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</si>
  <si>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</si>
  <si>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</si>
  <si>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</si>
  <si>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</si>
  <si>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</si>
  <si>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</si>
  <si>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</si>
  <si>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</si>
  <si>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</si>
  <si>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</si>
  <si>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</si>
  <si>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</si>
  <si>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</si>
  <si>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</si>
  <si>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</si>
  <si>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</si>
  <si>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</si>
  <si>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</si>
  <si>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</si>
  <si>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</si>
  <si>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</si>
  <si>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</si>
  <si>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</si>
  <si>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</si>
  <si>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</si>
  <si>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</si>
  <si>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</si>
  <si>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</si>
  <si>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</si>
  <si>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</si>
  <si>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</si>
  <si>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</si>
  <si>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</si>
  <si>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</si>
  <si>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</si>
  <si>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</si>
  <si>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</si>
  <si>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</si>
  <si>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</si>
  <si>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</si>
  <si>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</si>
  <si>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</si>
  <si>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</si>
  <si>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</si>
  <si>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</si>
  <si>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</si>
  <si>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</si>
  <si>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</si>
  <si>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</si>
  <si>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</si>
  <si>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</si>
  <si>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</si>
  <si>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</si>
  <si>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</si>
  <si>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</si>
  <si>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</si>
  <si>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</si>
  <si>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</si>
  <si>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</si>
  <si>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</si>
  <si>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</si>
  <si>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</si>
  <si>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</si>
  <si>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</si>
  <si>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</si>
  <si>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</si>
  <si>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</si>
  <si>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</si>
  <si>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</si>
  <si>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</si>
  <si>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</si>
  <si>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</si>
  <si>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</si>
  <si>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</si>
  <si>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</si>
  <si>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</si>
  <si>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</si>
  <si>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</si>
  <si>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</si>
  <si>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</si>
  <si>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</si>
  <si>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</si>
  <si>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</si>
  <si>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</si>
  <si>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</si>
  <si>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</si>
  <si>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</si>
  <si>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</si>
  <si>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</si>
  <si>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</si>
  <si>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</si>
  <si>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</si>
  <si>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</si>
  <si>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</si>
  <si>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</si>
  <si>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</si>
  <si>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</si>
  <si>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</si>
  <si>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</si>
  <si>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</si>
  <si>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</si>
  <si>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</si>
  <si>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</si>
  <si>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</si>
  <si>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</si>
  <si>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</si>
  <si>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</si>
  <si>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</si>
  <si>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</si>
  <si>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</si>
  <si>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</si>
  <si>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</si>
  <si>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</si>
  <si>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</si>
  <si>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</si>
  <si>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</si>
  <si>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</si>
  <si>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</si>
  <si>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</si>
  <si>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</si>
  <si>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</si>
  <si>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</si>
  <si>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</si>
  <si>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</si>
  <si>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</si>
  <si>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</si>
  <si>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</si>
  <si>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</si>
  <si>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</si>
  <si>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</si>
  <si>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</si>
  <si>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</si>
  <si>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</si>
  <si>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</si>
  <si>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</si>
  <si>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</si>
  <si>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</si>
  <si>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</si>
  <si>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</si>
  <si>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</si>
  <si>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</si>
  <si>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</si>
  <si>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</si>
  <si>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</si>
  <si>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</si>
  <si>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</si>
  <si>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</si>
  <si>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</si>
  <si>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</si>
  <si>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</si>
  <si>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</si>
  <si>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</si>
  <si>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</si>
  <si>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</si>
  <si>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</si>
  <si>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</si>
  <si>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</si>
  <si>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</si>
  <si>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</si>
  <si>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</si>
  <si>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</si>
  <si>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</si>
  <si>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</si>
  <si>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</si>
  <si>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</si>
  <si>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</si>
  <si>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</si>
  <si>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</si>
  <si>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</si>
  <si>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</si>
  <si>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</si>
  <si>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</si>
  <si>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</si>
  <si>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</si>
  <si>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</si>
  <si>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</si>
  <si>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</si>
  <si>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</si>
  <si>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</si>
  <si>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</si>
  <si>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</si>
  <si>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</si>
  <si>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</si>
  <si>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</si>
  <si>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</si>
  <si>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</si>
  <si>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</si>
  <si>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</si>
  <si>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</si>
  <si>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</si>
  <si>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</si>
  <si>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</si>
  <si>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</si>
  <si>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</si>
  <si>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</si>
  <si>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</si>
  <si>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</si>
  <si>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</si>
  <si>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</si>
  <si>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</si>
  <si>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</si>
  <si>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</si>
  <si>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</si>
  <si>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</si>
  <si>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</si>
  <si>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</si>
  <si>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</si>
  <si>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</si>
  <si>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</si>
  <si>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</si>
  <si>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</si>
  <si>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</si>
  <si>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</si>
  <si>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</si>
  <si>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</si>
  <si>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</si>
  <si>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</si>
  <si>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</si>
  <si>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</si>
  <si>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</si>
  <si>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</si>
  <si>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</si>
  <si>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</si>
  <si>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</si>
  <si>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</si>
  <si>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</si>
  <si>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</si>
  <si>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</si>
  <si>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</si>
  <si>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</si>
  <si>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</si>
  <si>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</si>
  <si>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</si>
  <si>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</si>
  <si>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</si>
  <si>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</si>
  <si>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</si>
  <si>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</si>
  <si>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</si>
  <si>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</si>
  <si>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</si>
  <si>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</si>
  <si>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</si>
  <si>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</si>
  <si>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</si>
  <si>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</si>
  <si>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</si>
  <si>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</si>
  <si>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</si>
  <si>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</si>
  <si>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</si>
  <si>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</si>
  <si>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</si>
  <si>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</si>
  <si>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</si>
  <si>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</si>
  <si>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</si>
  <si>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</si>
  <si>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</si>
  <si>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</si>
  <si>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</si>
  <si>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</si>
  <si>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</si>
  <si>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</si>
  <si>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</si>
  <si>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</si>
  <si>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</si>
  <si>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</si>
  <si>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</si>
  <si>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</si>
  <si>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</si>
  <si>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</si>
  <si>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</si>
  <si>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</si>
  <si>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</si>
  <si>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</si>
  <si>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</si>
  <si>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</si>
  <si>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</si>
  <si>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</si>
  <si>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</si>
  <si>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</si>
  <si>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</si>
  <si>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</si>
  <si>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</si>
  <si>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</si>
  <si>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</si>
  <si>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</si>
  <si>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</si>
  <si>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</si>
  <si>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</si>
  <si>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</si>
  <si>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</si>
  <si>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</si>
  <si>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</si>
  <si>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</si>
  <si>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</si>
  <si>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</si>
  <si>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</si>
  <si>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</si>
  <si>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</si>
  <si>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</si>
  <si>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</si>
  <si>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</si>
  <si>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</si>
  <si>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</si>
  <si>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</si>
  <si>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</si>
  <si>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</si>
  <si>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</si>
  <si>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</si>
  <si>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</si>
  <si>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</si>
  <si>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</si>
  <si>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</si>
  <si>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</si>
  <si>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</si>
  <si>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</si>
  <si>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</si>
  <si>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</si>
  <si>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</si>
  <si>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</si>
  <si>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</si>
  <si>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</si>
  <si>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</si>
  <si>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</si>
  <si>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</si>
  <si>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</si>
  <si>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</si>
  <si>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</si>
  <si>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</si>
  <si>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</si>
  <si>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</si>
  <si>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</si>
  <si>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</si>
  <si>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</si>
  <si>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</si>
  <si>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</si>
  <si>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</si>
  <si>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</si>
  <si>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</si>
  <si>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</si>
  <si>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</si>
  <si>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</si>
  <si>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</si>
  <si>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</si>
  <si>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</si>
  <si>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</si>
  <si>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</si>
  <si>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</si>
  <si>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</si>
  <si>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</si>
  <si>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</si>
  <si>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</si>
  <si>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</si>
  <si>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</si>
  <si>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</si>
  <si>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</si>
  <si>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</si>
  <si>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</si>
  <si>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</si>
  <si>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</si>
  <si>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</si>
  <si>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</si>
  <si>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</si>
  <si>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</si>
  <si>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</si>
  <si>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</si>
  <si>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</si>
  <si>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</si>
  <si>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</si>
  <si>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</si>
  <si>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</si>
  <si>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</si>
  <si>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</si>
  <si>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</si>
  <si>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</si>
  <si>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</si>
  <si>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</si>
  <si>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</si>
  <si>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</si>
  <si>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</si>
  <si>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</si>
  <si>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</si>
  <si>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</si>
  <si>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</si>
  <si>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</si>
  <si>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</si>
  <si>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</si>
  <si>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</si>
  <si>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</si>
  <si>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</si>
  <si>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</si>
  <si>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</si>
  <si>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</si>
  <si>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</si>
  <si>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</si>
  <si>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</si>
  <si>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</si>
  <si>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</si>
  <si>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</si>
  <si>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</si>
  <si>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</si>
  <si>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</si>
  <si>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</si>
  <si>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</si>
  <si>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</si>
  <si>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</si>
  <si>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</si>
  <si>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</si>
  <si>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</si>
  <si>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</si>
  <si>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</si>
  <si>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</si>
  <si>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</si>
  <si>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</si>
  <si>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</si>
  <si>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</si>
  <si>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</si>
  <si>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</si>
  <si>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</si>
  <si>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</si>
  <si>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</si>
  <si>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</si>
  <si>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</si>
  <si>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</si>
  <si>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</si>
  <si>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</si>
  <si>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</si>
  <si>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</si>
  <si>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</si>
  <si>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</si>
  <si>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</si>
  <si>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</si>
  <si>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</si>
  <si>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</si>
  <si>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</si>
  <si>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</si>
  <si>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</si>
  <si>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</si>
  <si>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</si>
  <si>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</si>
  <si>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</si>
  <si>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</si>
  <si>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</si>
  <si>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</si>
  <si>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</si>
  <si>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</si>
  <si>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</si>
  <si>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</si>
  <si>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</si>
  <si>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</si>
  <si>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</si>
  <si>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</si>
  <si>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</si>
  <si>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</si>
  <si>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</si>
  <si>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</si>
  <si>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</si>
  <si>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</si>
  <si>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</si>
  <si>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</si>
  <si>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</si>
  <si>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</si>
  <si>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</si>
  <si>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</si>
  <si>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</si>
  <si>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</si>
  <si>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</si>
  <si>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</si>
  <si>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</si>
  <si>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</si>
  <si>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</si>
  <si>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</si>
  <si>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</si>
  <si>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</si>
  <si>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</si>
  <si>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</si>
  <si>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</si>
  <si>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</si>
  <si>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</si>
  <si>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</si>
  <si>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</si>
  <si>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</si>
  <si>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</si>
  <si>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</si>
  <si>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</si>
  <si>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</si>
  <si>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</si>
  <si>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</si>
  <si>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</si>
  <si>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</si>
  <si>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</si>
  <si>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</si>
  <si>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</si>
  <si>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</si>
  <si>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</si>
  <si>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</si>
  <si>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</si>
  <si>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</si>
  <si>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</si>
  <si>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</si>
  <si>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</si>
  <si>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</si>
  <si>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</si>
  <si>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</si>
  <si>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</si>
  <si>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</si>
  <si>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</si>
  <si>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</si>
  <si>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</si>
  <si>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</si>
  <si>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</si>
  <si>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</si>
  <si>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</si>
  <si>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</si>
  <si>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</si>
  <si>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</si>
  <si>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</si>
  <si>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</si>
  <si>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</si>
  <si>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</si>
  <si>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</si>
  <si>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</si>
  <si>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</si>
  <si>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</si>
  <si>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</si>
  <si>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</si>
  <si>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</si>
  <si>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</si>
  <si>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</si>
  <si>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</si>
  <si>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</si>
  <si>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</si>
  <si>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</si>
  <si>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</si>
  <si>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</si>
  <si>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</si>
  <si>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</si>
  <si>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</si>
  <si>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</si>
  <si>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</si>
  <si>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</si>
  <si>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</si>
  <si>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</si>
  <si>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</si>
  <si>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</si>
  <si>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</si>
  <si>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</si>
  <si>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</si>
  <si>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</si>
  <si>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</si>
  <si>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</si>
  <si>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</si>
  <si>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</si>
  <si>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</si>
  <si>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</si>
  <si>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</si>
  <si>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</si>
  <si>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</si>
  <si>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</si>
  <si>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</si>
  <si>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</si>
  <si>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</si>
  <si>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</si>
  <si>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</si>
  <si>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</si>
  <si>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</si>
  <si>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</si>
  <si>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</si>
  <si>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</si>
  <si>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</si>
  <si>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</si>
  <si>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</si>
  <si>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</si>
  <si>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</si>
  <si>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</si>
  <si>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</si>
  <si>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</si>
  <si>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</si>
  <si>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</si>
  <si>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</si>
  <si>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</si>
  <si>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</si>
  <si>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</si>
  <si>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</si>
  <si>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</si>
  <si>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</si>
  <si>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</si>
  <si>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</si>
  <si>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</si>
  <si>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</si>
  <si>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</si>
  <si>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</si>
  <si>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</si>
  <si>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</si>
  <si>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</si>
  <si>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</si>
  <si>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</si>
  <si>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</si>
  <si>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</si>
  <si>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</si>
  <si>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</si>
  <si>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</si>
  <si>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</si>
  <si>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</si>
  <si>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</si>
  <si>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</si>
  <si>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</si>
  <si>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</si>
  <si>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</si>
  <si>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</si>
  <si>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</si>
  <si>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</si>
  <si>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</si>
  <si>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</si>
  <si>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</si>
  <si>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</si>
  <si>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</si>
  <si>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</si>
  <si>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</si>
  <si>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</si>
  <si>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</si>
  <si>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</si>
  <si>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</si>
  <si>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</si>
  <si>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</si>
  <si>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</si>
  <si>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</si>
  <si>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</si>
  <si>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</si>
  <si>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</si>
  <si>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</si>
  <si>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</si>
  <si>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</si>
  <si>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</si>
  <si>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</si>
  <si>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</si>
  <si>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</si>
  <si>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</si>
  <si>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</si>
  <si>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</si>
  <si>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</si>
  <si>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</si>
  <si>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</si>
  <si>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</si>
  <si>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</si>
  <si>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</si>
  <si>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</si>
  <si>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</si>
  <si>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</si>
  <si>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</si>
  <si>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</si>
  <si>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</si>
  <si>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</si>
  <si>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</si>
  <si>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</si>
  <si>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</si>
  <si>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</si>
  <si>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</si>
  <si>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</si>
  <si>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</si>
  <si>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</si>
  <si>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</si>
  <si>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</si>
  <si>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</si>
  <si>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</si>
  <si>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</si>
  <si>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</si>
  <si>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</si>
  <si>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</si>
  <si>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</si>
  <si>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</si>
  <si>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</si>
  <si>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</si>
  <si>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</si>
  <si>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</si>
  <si>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</si>
  <si>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</si>
  <si>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</si>
  <si>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</si>
  <si>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</si>
  <si>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</si>
  <si>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</si>
  <si>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</si>
  <si>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</si>
  <si>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</si>
  <si>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</si>
  <si>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</si>
  <si>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</si>
  <si>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</si>
  <si>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</si>
  <si>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</si>
  <si>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</si>
  <si>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</si>
  <si>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</si>
  <si>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</si>
  <si>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</si>
  <si>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</si>
  <si>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</si>
  <si>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</si>
  <si>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</si>
  <si>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</si>
  <si>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</si>
  <si>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</si>
  <si>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</si>
  <si>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</si>
  <si>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</si>
  <si>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</si>
  <si>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</si>
  <si>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</si>
  <si>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</si>
  <si>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</si>
  <si>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</si>
  <si>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</si>
  <si>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</si>
  <si>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</si>
  <si>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</si>
  <si>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</si>
  <si>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</si>
  <si>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</si>
  <si>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</si>
  <si>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</si>
  <si>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</si>
  <si>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</si>
  <si>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</si>
  <si>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</si>
  <si>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</si>
  <si>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</si>
  <si>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</si>
  <si>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</si>
  <si>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</si>
  <si>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</si>
  <si>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</si>
  <si>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</si>
  <si>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</si>
  <si>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</si>
  <si>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</si>
  <si>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</si>
  <si>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</si>
  <si>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</si>
  <si>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</si>
  <si>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</si>
  <si>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</si>
  <si>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</si>
  <si>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</si>
  <si>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</si>
  <si>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</si>
  <si>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</si>
  <si>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</si>
  <si>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</si>
  <si>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</si>
  <si>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</si>
  <si>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</si>
  <si>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</si>
  <si>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</si>
  <si>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</si>
  <si>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</si>
  <si>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</si>
  <si>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</si>
  <si>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</si>
  <si>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</si>
  <si>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</si>
  <si>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</si>
  <si>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</si>
  <si>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</si>
  <si>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</si>
  <si>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</si>
  <si>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</si>
  <si>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</si>
  <si>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</si>
  <si>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</si>
  <si>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</si>
  <si>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</si>
  <si>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</si>
  <si>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</si>
  <si>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</si>
  <si>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</si>
  <si>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</si>
  <si>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</si>
  <si>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</si>
  <si>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</si>
  <si>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</si>
  <si>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</si>
  <si>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</si>
  <si>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</si>
  <si>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</si>
  <si>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</si>
  <si>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</si>
  <si>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</si>
  <si>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</si>
  <si>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</si>
  <si>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</si>
  <si>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</si>
  <si>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</si>
  <si>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</si>
  <si>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</si>
  <si>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</si>
  <si>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</si>
  <si>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</si>
  <si>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</si>
  <si>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</si>
  <si>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</si>
  <si>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</si>
  <si>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</si>
  <si>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</si>
  <si>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</si>
  <si>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</si>
  <si>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</si>
  <si>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</si>
  <si>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</si>
  <si>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</si>
  <si>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</si>
  <si>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</si>
  <si>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</si>
  <si>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</si>
  <si>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</si>
  <si>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</si>
  <si>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</si>
  <si>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</si>
  <si>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</si>
  <si>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</si>
  <si>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</si>
  <si>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</si>
  <si>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</si>
  <si>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</si>
  <si>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</si>
  <si>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</si>
  <si>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</si>
  <si>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</si>
  <si>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</si>
  <si>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</si>
  <si>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</si>
  <si>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</si>
  <si>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</si>
  <si>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</si>
  <si>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</si>
  <si>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</si>
  <si>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</si>
  <si>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</si>
  <si>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</si>
  <si>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</si>
  <si>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</si>
  <si>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</si>
  <si>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</si>
  <si>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</si>
  <si>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</si>
  <si>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</si>
  <si>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</si>
  <si>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</si>
  <si>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</si>
  <si>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</si>
  <si>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</si>
  <si>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</si>
  <si>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</si>
  <si>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</si>
  <si>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</si>
  <si>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</si>
  <si>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</si>
  <si>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</si>
  <si>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</si>
  <si>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</si>
  <si>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</si>
  <si>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</si>
  <si>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</si>
  <si>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</si>
  <si>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</si>
  <si>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</si>
  <si>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</si>
  <si>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</si>
  <si>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</si>
  <si>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</si>
  <si>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</si>
  <si>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</si>
  <si>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</si>
  <si>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</si>
  <si>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</si>
  <si>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</si>
  <si>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</si>
  <si>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</si>
  <si>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</si>
  <si>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</si>
  <si>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</si>
  <si>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</si>
  <si>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</si>
  <si>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</si>
  <si>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</si>
  <si>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</si>
  <si>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</si>
  <si>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</si>
  <si>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</si>
  <si>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</si>
  <si>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</si>
  <si>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</si>
  <si>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</si>
  <si>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</si>
  <si>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</si>
  <si>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</si>
  <si>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</si>
  <si>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</si>
  <si>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</si>
  <si>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</si>
  <si>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</si>
  <si>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</si>
  <si>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</si>
  <si>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</si>
  <si>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</si>
  <si>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</si>
  <si>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</si>
  <si>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</si>
  <si>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</si>
  <si>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</si>
  <si>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</si>
  <si>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</si>
  <si>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</si>
  <si>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</si>
  <si>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</si>
  <si>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</si>
  <si>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</si>
  <si>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</si>
  <si>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</si>
  <si>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</si>
  <si>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</si>
  <si>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</si>
  <si>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</si>
  <si>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</si>
  <si>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</si>
  <si>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</si>
  <si>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</si>
  <si>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</si>
  <si>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</si>
  <si>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</si>
  <si>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</si>
  <si>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</si>
  <si>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</si>
  <si>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</si>
  <si>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</si>
  <si>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</si>
  <si>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</si>
  <si>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</si>
  <si>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</si>
  <si>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</si>
  <si>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</si>
  <si>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</si>
  <si>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</si>
  <si>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</si>
  <si>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</si>
  <si>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</si>
  <si>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</si>
  <si>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</si>
  <si>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</si>
  <si>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</si>
  <si>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</si>
  <si>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</si>
  <si>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</si>
  <si>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</si>
  <si>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</si>
  <si>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</si>
  <si>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</si>
  <si>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</si>
  <si>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</si>
  <si>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</si>
  <si>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</si>
  <si>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</si>
  <si>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</si>
  <si>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</si>
  <si>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</si>
  <si>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</si>
  <si>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</si>
  <si>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</si>
  <si>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</si>
  <si>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</si>
  <si>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</si>
  <si>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</si>
  <si>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</si>
  <si>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</si>
  <si>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</si>
  <si>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</si>
  <si>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</si>
  <si>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</si>
  <si>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</si>
  <si>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</si>
  <si>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</si>
  <si>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</si>
  <si>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</si>
  <si>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</si>
  <si>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</si>
  <si>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</si>
  <si>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</si>
  <si>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</si>
  <si>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</si>
  <si>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</si>
  <si>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</si>
  <si>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</si>
  <si>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</si>
  <si>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</si>
  <si>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</si>
  <si>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</si>
  <si>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</si>
  <si>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</si>
  <si>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</si>
  <si>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</si>
  <si>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</si>
  <si>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</si>
  <si>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</si>
  <si>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</si>
  <si>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</si>
  <si>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</si>
  <si>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</si>
  <si>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</si>
  <si>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</si>
  <si>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</si>
  <si>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</si>
  <si>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</si>
  <si>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</si>
  <si>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</si>
  <si>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</si>
  <si>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</si>
  <si>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</si>
  <si>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</si>
  <si>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</si>
  <si>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</si>
  <si>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</si>
  <si>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</si>
  <si>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</si>
  <si>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</si>
  <si>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</si>
  <si>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</si>
  <si>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</si>
  <si>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</si>
  <si>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</si>
  <si>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</si>
  <si>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</si>
  <si>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</si>
  <si>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</si>
  <si>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</si>
  <si>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</si>
  <si>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</si>
  <si>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</si>
  <si>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</si>
  <si>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</si>
  <si>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</si>
  <si>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</si>
  <si>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</si>
  <si>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</si>
  <si>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</si>
  <si>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</si>
  <si>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</si>
  <si>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</si>
  <si>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</si>
  <si>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</si>
  <si>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</si>
  <si>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</si>
  <si>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</si>
  <si>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</si>
  <si>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</si>
  <si>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</si>
  <si>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</si>
  <si>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</si>
  <si>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</si>
  <si>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</si>
  <si>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</si>
  <si>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</si>
  <si>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</si>
  <si>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</si>
  <si>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</si>
  <si>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</si>
  <si>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</si>
  <si>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</si>
  <si>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</si>
  <si>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</si>
  <si>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</si>
  <si>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</si>
  <si>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</si>
  <si>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</si>
  <si>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</si>
  <si>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</si>
  <si>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</si>
  <si>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</si>
  <si>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</si>
  <si>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</si>
  <si>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</si>
  <si>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</si>
  <si>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</si>
  <si>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</si>
  <si>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</si>
  <si>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</si>
  <si>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</si>
  <si>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</si>
  <si>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</si>
  <si>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</si>
  <si>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</si>
  <si>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</si>
  <si>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</si>
  <si>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</si>
  <si>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</si>
  <si>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</si>
  <si>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</si>
  <si>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</si>
  <si>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</si>
  <si>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</si>
  <si>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</si>
  <si>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</si>
  <si>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</si>
  <si>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</si>
  <si>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</si>
  <si>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</si>
  <si>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</si>
  <si>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</si>
  <si>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</si>
  <si>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</si>
  <si>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</si>
  <si>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</si>
  <si>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</si>
  <si>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</si>
  <si>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</si>
  <si>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</si>
  <si>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</si>
  <si>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</si>
  <si>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</si>
  <si>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</si>
  <si>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</si>
  <si>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</si>
  <si>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</si>
  <si>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</si>
  <si>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</si>
  <si>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</si>
  <si>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</si>
  <si>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</si>
  <si>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</si>
  <si>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</si>
  <si>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</si>
  <si>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</si>
  <si>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</si>
  <si>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</si>
  <si>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</si>
  <si>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</si>
  <si>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</si>
  <si>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</si>
  <si>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</si>
  <si>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</si>
  <si>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</si>
  <si>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</si>
  <si>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</si>
  <si>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</si>
  <si>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</si>
  <si>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</si>
  <si>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</si>
  <si>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</si>
  <si>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</si>
  <si>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</si>
  <si>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</si>
  <si>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</si>
  <si>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</si>
  <si>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</si>
  <si>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</si>
  <si>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</si>
  <si>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</si>
  <si>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</si>
  <si>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</si>
  <si>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</si>
  <si>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</si>
  <si>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</si>
  <si>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</si>
  <si>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</si>
  <si>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</si>
  <si>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</si>
  <si>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</si>
  <si>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</si>
  <si>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</si>
  <si>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</si>
  <si>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</si>
  <si>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</si>
  <si>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</si>
  <si>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</si>
  <si>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</si>
  <si>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</si>
  <si>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</si>
  <si>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</si>
  <si>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</si>
  <si>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</si>
  <si>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</si>
  <si>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</si>
  <si>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</si>
  <si>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</si>
  <si>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</si>
  <si>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</si>
  <si>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</si>
  <si>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</si>
  <si>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</si>
  <si>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</si>
  <si>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</si>
  <si>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</si>
  <si>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</si>
  <si>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</si>
  <si>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</si>
  <si>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</si>
  <si>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</si>
  <si>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</si>
  <si>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</si>
  <si>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</si>
  <si>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</si>
  <si>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</si>
  <si>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</si>
  <si>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</si>
  <si>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</si>
  <si>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</si>
  <si>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</si>
  <si>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</si>
  <si>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</si>
  <si>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</si>
  <si>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</si>
  <si>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</si>
  <si>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</si>
  <si>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</si>
  <si>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</si>
  <si>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</si>
  <si>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</si>
  <si>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</si>
  <si>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</si>
  <si>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</si>
  <si>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</si>
  <si>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</si>
  <si>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</si>
  <si>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</si>
  <si>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</si>
  <si>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</si>
  <si>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</si>
  <si>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</si>
  <si>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</si>
  <si>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</si>
  <si>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</si>
  <si>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</si>
  <si>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</si>
  <si>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</si>
  <si>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</si>
  <si>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</si>
  <si>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</si>
  <si>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</si>
  <si>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</si>
  <si>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</si>
  <si>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</si>
  <si>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</si>
  <si>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</si>
  <si>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</si>
  <si>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</si>
  <si>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</si>
  <si>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</si>
  <si>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</si>
  <si>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</si>
  <si>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</si>
  <si>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</si>
  <si>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</si>
  <si>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</si>
  <si>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</si>
  <si>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</si>
  <si>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</si>
  <si>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</si>
  <si>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</si>
  <si>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</si>
  <si>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</si>
  <si>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</si>
  <si>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</si>
  <si>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</si>
  <si>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</si>
  <si>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</si>
  <si>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</si>
  <si>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</si>
  <si>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</si>
  <si>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</si>
  <si>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</si>
  <si>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</si>
  <si>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</si>
  <si>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</si>
  <si>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</si>
  <si>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</si>
  <si>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</si>
  <si>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</si>
  <si>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</si>
  <si>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</si>
  <si>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</si>
  <si>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</si>
  <si>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</si>
  <si>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</si>
  <si>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</si>
  <si>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</si>
  <si>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</si>
  <si>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</si>
  <si>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</si>
  <si>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</si>
  <si>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</si>
  <si>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</si>
  <si>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</si>
  <si>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</si>
  <si>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</si>
  <si>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</si>
  <si>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</si>
  <si>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</si>
  <si>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</si>
  <si>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</si>
  <si>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</si>
  <si>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</si>
  <si>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</si>
  <si>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</si>
  <si>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</si>
  <si>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</si>
  <si>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</si>
  <si>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</si>
  <si>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</si>
  <si>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</si>
  <si>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</si>
  <si>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</si>
  <si>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</si>
  <si>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</si>
  <si>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</si>
  <si>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</si>
  <si>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</si>
  <si>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</si>
  <si>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</si>
  <si>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</si>
  <si>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</si>
  <si>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</si>
  <si>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</si>
  <si>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</si>
  <si>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</si>
  <si>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</si>
  <si>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</si>
  <si>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</si>
  <si>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</si>
  <si>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</si>
  <si>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</si>
  <si>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</si>
  <si>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</si>
  <si>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</si>
  <si>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</si>
  <si>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</si>
  <si>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</si>
  <si>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</si>
  <si>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</si>
  <si>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</si>
  <si>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</si>
  <si>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</si>
  <si>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</si>
  <si>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</si>
  <si>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</si>
  <si>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</si>
  <si>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</si>
  <si>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</si>
  <si>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</si>
  <si>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</si>
  <si>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</si>
  <si>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</si>
  <si>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</si>
  <si>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</si>
  <si>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</si>
  <si>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</si>
  <si>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</si>
  <si>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</si>
  <si>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</si>
  <si>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</si>
  <si>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</si>
  <si>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</si>
  <si>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</si>
  <si>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</si>
  <si>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</si>
  <si>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</si>
  <si>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</si>
  <si>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</si>
  <si>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</si>
  <si>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</si>
  <si>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</si>
  <si>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</si>
  <si>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</si>
  <si>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</si>
  <si>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</si>
  <si>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</si>
  <si>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</si>
  <si>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</si>
  <si>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</si>
  <si>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</si>
  <si>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</si>
  <si>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</si>
  <si>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</si>
  <si>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</si>
  <si>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</si>
  <si>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</si>
  <si>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</si>
  <si>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</si>
  <si>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</si>
  <si>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</si>
  <si>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</si>
  <si>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</si>
  <si>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</si>
  <si>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</si>
  <si>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</si>
  <si>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</si>
  <si>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</si>
  <si>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</si>
  <si>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</si>
  <si>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</si>
  <si>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</si>
  <si>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</si>
  <si>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</si>
  <si>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</si>
  <si>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</si>
  <si>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</si>
  <si>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</si>
  <si>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</si>
  <si>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</si>
  <si>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</si>
  <si>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</si>
  <si>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</si>
  <si>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</si>
  <si>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</si>
  <si>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</si>
  <si>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</si>
  <si>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</si>
  <si>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</si>
  <si>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</si>
  <si>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</si>
  <si>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</si>
  <si>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</si>
  <si>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</si>
  <si>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</si>
  <si>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</si>
  <si>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</si>
  <si>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</si>
  <si>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</si>
  <si>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</si>
  <si>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</si>
  <si>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</si>
  <si>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</si>
  <si>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</si>
  <si>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</si>
  <si>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</si>
  <si>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</si>
  <si>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</si>
  <si>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</si>
  <si>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</si>
  <si>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</si>
  <si>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</si>
  <si>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</si>
  <si>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</si>
  <si>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</si>
  <si>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</si>
  <si>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</si>
  <si>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</si>
  <si>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</si>
  <si>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</si>
  <si>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</si>
  <si>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</si>
  <si>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</si>
  <si>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</si>
  <si>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</si>
  <si>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</si>
  <si>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</si>
  <si>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</si>
  <si>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</si>
  <si>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</si>
  <si>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</si>
  <si>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</si>
  <si>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</si>
  <si>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</si>
  <si>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</si>
  <si>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</si>
  <si>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</si>
  <si>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</si>
  <si>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</si>
  <si>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</si>
  <si>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</si>
  <si>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</si>
  <si>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</si>
  <si>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</si>
  <si>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</si>
  <si>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</si>
  <si>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</si>
  <si>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</si>
  <si>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</si>
  <si>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</si>
  <si>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</si>
  <si>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</si>
  <si>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</si>
  <si>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</si>
  <si>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</si>
  <si>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</si>
  <si>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</si>
  <si>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</si>
  <si>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</si>
  <si>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</si>
  <si>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</si>
  <si>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</si>
  <si>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</si>
  <si>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</si>
  <si>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</si>
  <si>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</si>
  <si>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</si>
  <si>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</si>
  <si>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</si>
  <si>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</si>
  <si>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</si>
  <si>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</si>
  <si>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</si>
  <si>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</si>
  <si>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</si>
  <si>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</si>
  <si>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</si>
  <si>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</si>
  <si>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</si>
  <si>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</si>
  <si>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</si>
  <si>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</si>
  <si>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</si>
  <si>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</si>
  <si>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</si>
  <si>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</si>
  <si>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</si>
  <si>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</si>
  <si>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</si>
  <si>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</si>
  <si>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</si>
  <si>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</si>
  <si>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</si>
  <si>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</si>
  <si>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</si>
  <si>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</si>
  <si>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</si>
  <si>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</si>
  <si>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</si>
  <si>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</si>
  <si>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</si>
  <si>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</si>
  <si>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</si>
  <si>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</si>
  <si>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</si>
  <si>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</si>
  <si>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</si>
  <si>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</si>
  <si>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</si>
  <si>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</si>
  <si>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</si>
  <si>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</si>
  <si>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</si>
  <si>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</si>
  <si>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</si>
  <si>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</si>
  <si>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</si>
  <si>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</si>
  <si>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</si>
  <si>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</si>
  <si>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</si>
  <si>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</si>
  <si>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</si>
  <si>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</si>
  <si>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</si>
  <si>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</si>
  <si>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</si>
  <si>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</si>
  <si>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</si>
  <si>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</si>
  <si>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</si>
  <si>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</si>
  <si>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</si>
  <si>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</si>
  <si>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</si>
  <si>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</si>
  <si>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</si>
  <si>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</si>
  <si>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</si>
  <si>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</si>
  <si>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</si>
  <si>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</si>
  <si>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</si>
  <si>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</si>
  <si>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</si>
  <si>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</si>
  <si>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</si>
  <si>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</si>
  <si>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</si>
  <si>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</si>
  <si>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</si>
  <si>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</si>
  <si>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</si>
  <si>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</si>
  <si>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</si>
  <si>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</si>
  <si>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</si>
  <si>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</si>
  <si>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</si>
  <si>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</si>
  <si>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</si>
  <si>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</si>
  <si>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</si>
  <si>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</si>
  <si>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</si>
  <si>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</si>
  <si>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</si>
  <si>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</si>
  <si>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</si>
  <si>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</si>
  <si>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</si>
  <si>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</si>
  <si>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</si>
  <si>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</si>
  <si>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</si>
  <si>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</si>
  <si>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</si>
  <si>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</si>
  <si>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</si>
  <si>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</si>
  <si>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</si>
  <si>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</si>
  <si>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</si>
  <si>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</si>
  <si>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</si>
  <si>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</si>
  <si>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</si>
  <si>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</si>
  <si>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</si>
  <si>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</si>
  <si>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</si>
  <si>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</si>
  <si>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</si>
  <si>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</si>
  <si>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</si>
  <si>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</si>
  <si>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</si>
  <si>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</si>
  <si>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</si>
  <si>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</si>
  <si>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</si>
  <si>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</si>
  <si>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</si>
  <si>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</si>
  <si>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</si>
  <si>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</si>
  <si>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</si>
  <si>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</si>
  <si>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</si>
  <si>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</si>
  <si>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</si>
  <si>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</si>
  <si>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</si>
  <si>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</si>
  <si>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</si>
  <si>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</si>
  <si>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</si>
  <si>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</si>
  <si>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</si>
  <si>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</si>
  <si>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</si>
  <si>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</si>
  <si>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</si>
  <si>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</si>
  <si>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</si>
  <si>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</si>
  <si>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</si>
  <si>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</si>
  <si>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</si>
  <si>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</si>
  <si>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</si>
  <si>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</si>
  <si>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</si>
  <si>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</si>
  <si>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</si>
  <si>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</si>
  <si>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</si>
  <si>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</si>
  <si>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</si>
  <si>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</si>
  <si>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</si>
  <si>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</si>
  <si>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</si>
  <si>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</si>
  <si>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</si>
  <si>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</si>
  <si>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</si>
  <si>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</si>
  <si>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</si>
  <si>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</si>
  <si>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</si>
  <si>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</si>
  <si>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</si>
  <si>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</si>
  <si>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</si>
  <si>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</si>
  <si>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</si>
  <si>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</si>
  <si>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</si>
  <si>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</si>
  <si>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</si>
  <si>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</si>
  <si>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</si>
  <si>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</si>
  <si>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</si>
  <si>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</si>
  <si>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</si>
  <si>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</si>
  <si>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</si>
  <si>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</si>
  <si>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</si>
  <si>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</si>
  <si>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</si>
  <si>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</si>
  <si>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</si>
  <si>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</si>
  <si>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</si>
  <si>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</si>
  <si>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</si>
  <si>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</si>
  <si>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</si>
  <si>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</si>
  <si>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</si>
  <si>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</si>
  <si>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</si>
  <si>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</si>
  <si>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</si>
  <si>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</si>
  <si>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</si>
  <si>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</si>
  <si>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</si>
  <si>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</si>
  <si>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</si>
  <si>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</si>
  <si>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</si>
  <si>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</si>
  <si>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</si>
  <si>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</si>
  <si>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</si>
  <si>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</si>
  <si>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</si>
  <si>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</si>
  <si>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</si>
  <si>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</si>
  <si>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</si>
  <si>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</si>
  <si>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</si>
  <si>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</si>
  <si>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</si>
  <si>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</si>
  <si>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</si>
  <si>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</si>
  <si>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</si>
  <si>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</si>
  <si>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</si>
  <si>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</si>
  <si>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</si>
  <si>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</si>
  <si>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</si>
  <si>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</si>
  <si>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</si>
  <si>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</si>
  <si>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</si>
  <si>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</si>
  <si>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</si>
  <si>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</si>
  <si>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</si>
  <si>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</si>
  <si>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</si>
  <si>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</si>
  <si>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</si>
  <si>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</si>
  <si>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</si>
  <si>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</si>
  <si>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</si>
  <si>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</si>
  <si>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</si>
  <si>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</si>
  <si>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</si>
  <si>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</si>
  <si>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</si>
  <si>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</si>
  <si>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</si>
  <si>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</si>
  <si>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</si>
  <si>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</si>
  <si>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</si>
  <si>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</si>
  <si>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</si>
  <si>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</si>
  <si>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</si>
  <si>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</si>
  <si>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</si>
  <si>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</si>
  <si>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</si>
  <si>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</si>
  <si>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</si>
  <si>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</si>
  <si>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</si>
  <si>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</si>
  <si>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</si>
  <si>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</si>
  <si>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</si>
  <si>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</si>
  <si>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</si>
  <si>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</si>
  <si>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</si>
  <si>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</si>
  <si>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</si>
  <si>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</si>
  <si>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</si>
  <si>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</si>
  <si>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</si>
  <si>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</si>
  <si>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</si>
  <si>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</si>
  <si>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</si>
  <si>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</si>
  <si>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</si>
  <si>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</si>
  <si>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</si>
  <si>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</si>
  <si>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</si>
  <si>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</si>
  <si>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</si>
  <si>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</si>
  <si>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</si>
  <si>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</si>
  <si>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</si>
  <si>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</si>
  <si>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</si>
  <si>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</si>
  <si>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</si>
  <si>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</si>
  <si>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</si>
  <si>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</si>
  <si>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</si>
  <si>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</si>
  <si>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</si>
  <si>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</si>
  <si>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</si>
  <si>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</si>
  <si>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</si>
  <si>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</si>
  <si>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</si>
  <si>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</si>
  <si>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</si>
  <si>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</si>
  <si>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</si>
  <si>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</si>
  <si>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</si>
  <si>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</si>
  <si>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</si>
  <si>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</si>
  <si>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</si>
  <si>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</si>
  <si>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</si>
  <si>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</si>
  <si>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</si>
  <si>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</si>
  <si>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</si>
  <si>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</si>
  <si>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</si>
  <si>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</si>
  <si>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</si>
  <si>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</si>
  <si>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</si>
  <si>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</si>
  <si>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</si>
  <si>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</si>
  <si>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</si>
  <si>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</si>
  <si>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</si>
  <si>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</si>
  <si>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</si>
  <si>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</si>
  <si>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</si>
  <si>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</si>
  <si>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</si>
  <si>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</si>
  <si>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</si>
  <si>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</si>
  <si>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</si>
  <si>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</si>
  <si>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</si>
  <si>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</si>
  <si>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</si>
  <si>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</si>
  <si>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</si>
  <si>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</si>
  <si>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</si>
  <si>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</si>
  <si>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</si>
  <si>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</si>
  <si>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</si>
  <si>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</si>
  <si>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</si>
  <si>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</si>
  <si>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</si>
  <si>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</si>
  <si>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</si>
  <si>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</si>
  <si>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</si>
  <si>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</si>
  <si>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</si>
  <si>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</si>
  <si>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</si>
  <si>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</si>
  <si>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</si>
  <si>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</si>
  <si>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</si>
  <si>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</si>
  <si>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</si>
  <si>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</si>
  <si>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</si>
  <si>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</si>
  <si>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</si>
  <si>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</si>
  <si>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</si>
  <si>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</si>
  <si>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</si>
  <si>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</si>
  <si>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</si>
  <si>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</si>
  <si>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</si>
  <si>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</si>
  <si>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</si>
  <si>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</si>
  <si>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</si>
  <si>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</si>
  <si>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</si>
  <si>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</si>
  <si>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</si>
  <si>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</si>
  <si>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</si>
  <si>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</si>
  <si>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</si>
  <si>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</si>
  <si>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</si>
  <si>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</si>
  <si>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</si>
  <si>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</si>
  <si>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</si>
  <si>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</si>
  <si>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</si>
  <si>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</si>
  <si>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</si>
  <si>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</si>
  <si>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</si>
  <si>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</si>
  <si>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</si>
  <si>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</si>
  <si>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</si>
  <si>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</si>
  <si>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</si>
  <si>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</si>
  <si>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</si>
  <si>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</si>
  <si>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</si>
  <si>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</si>
  <si>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</si>
  <si>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</si>
  <si>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</si>
  <si>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</si>
  <si>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</si>
  <si>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</si>
  <si>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</si>
  <si>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</si>
  <si>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</si>
  <si>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</si>
  <si>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</si>
  <si>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</si>
  <si>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</si>
  <si>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</si>
  <si>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</si>
  <si>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</si>
  <si>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</si>
  <si>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</si>
  <si>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</si>
  <si>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</si>
  <si>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</si>
  <si>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</si>
  <si>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</si>
  <si>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</si>
  <si>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</si>
  <si>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</si>
  <si>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</si>
  <si>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</si>
  <si>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</si>
  <si>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</si>
  <si>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</si>
  <si>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</si>
  <si>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</si>
  <si>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</si>
  <si>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</si>
  <si>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</si>
  <si>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</si>
  <si>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</si>
  <si>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</si>
  <si>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</si>
  <si>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</si>
  <si>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</si>
  <si>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</si>
  <si>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</si>
  <si>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</si>
  <si>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</si>
  <si>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</si>
  <si>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</si>
  <si>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</si>
  <si>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</si>
  <si>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</si>
  <si>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</si>
  <si>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</si>
  <si>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</si>
  <si>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</si>
  <si>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</si>
  <si>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</si>
  <si>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</si>
  <si>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</si>
  <si>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</si>
  <si>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</si>
  <si>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</si>
  <si>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</si>
  <si>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</si>
  <si>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</si>
  <si>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</si>
  <si>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</si>
  <si>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</si>
  <si>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</si>
  <si>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</si>
  <si>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</si>
  <si>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</si>
  <si>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</si>
  <si>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</si>
  <si>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</si>
  <si>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</si>
  <si>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</si>
  <si>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</si>
  <si>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</si>
  <si>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</si>
  <si>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</si>
  <si>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</si>
  <si>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</si>
  <si>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</si>
  <si>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</si>
  <si>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</si>
  <si>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</si>
  <si>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</si>
  <si>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</si>
  <si>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</si>
  <si>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</si>
  <si>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</si>
  <si>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</si>
  <si>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</si>
  <si>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</si>
  <si>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</si>
  <si>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</si>
  <si>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</si>
  <si>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</si>
  <si>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</si>
  <si>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</si>
  <si>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</si>
  <si>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</si>
  <si>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</si>
  <si>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</si>
  <si>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</si>
  <si>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</si>
  <si>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</si>
  <si>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</si>
  <si>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</si>
  <si>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</si>
  <si>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</si>
  <si>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</si>
  <si>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</si>
  <si>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</si>
  <si>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</si>
  <si>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</si>
  <si>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</si>
  <si>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</si>
  <si>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</si>
  <si>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</si>
  <si>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</si>
  <si>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</si>
  <si>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</si>
  <si>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</si>
  <si>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</si>
  <si>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</si>
  <si>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</si>
  <si>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</si>
  <si>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</si>
  <si>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</si>
  <si>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</si>
  <si>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</si>
  <si>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</si>
  <si>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</si>
  <si>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</si>
  <si>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</si>
  <si>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</si>
  <si>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</si>
  <si>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</si>
  <si>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</si>
  <si>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</si>
  <si>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</si>
  <si>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</si>
  <si>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</si>
  <si>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</si>
  <si>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</si>
  <si>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</si>
  <si>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</si>
  <si>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</si>
  <si>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</si>
  <si>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</si>
  <si>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</si>
  <si>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</si>
  <si>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</si>
  <si>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</si>
  <si>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</si>
  <si>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</si>
  <si>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</si>
  <si>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</si>
  <si>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</si>
  <si>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</si>
  <si>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</si>
  <si>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</si>
  <si>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</si>
  <si>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</si>
  <si>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</si>
  <si>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</si>
  <si>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</si>
  <si>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</si>
  <si>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</si>
  <si>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</si>
  <si>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</si>
  <si>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</si>
  <si>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</si>
  <si>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</si>
  <si>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</si>
  <si>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</si>
  <si>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</si>
  <si>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</si>
  <si>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</si>
  <si>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</si>
  <si>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</si>
  <si>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</si>
  <si>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</si>
  <si>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</si>
  <si>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</si>
  <si>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</si>
  <si>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</si>
  <si>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</si>
  <si>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</si>
  <si>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</si>
  <si>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</si>
  <si>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</si>
  <si>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</si>
  <si>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</si>
  <si>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</si>
  <si>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</si>
  <si>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</si>
  <si>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</si>
  <si>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</si>
  <si>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</si>
  <si>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</si>
  <si>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</si>
  <si>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</si>
  <si>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</si>
  <si>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</si>
  <si>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</si>
  <si>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</si>
  <si>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</si>
  <si>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</si>
  <si>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</si>
  <si>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</si>
  <si>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</si>
  <si>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</si>
  <si>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</si>
  <si>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</si>
  <si>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</si>
  <si>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</si>
  <si>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</si>
  <si>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</si>
  <si>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</si>
  <si>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</si>
  <si>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</si>
  <si>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</si>
  <si>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</si>
  <si>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</si>
  <si>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</si>
  <si>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</si>
  <si>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</si>
  <si>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</si>
  <si>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</si>
  <si>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</si>
  <si>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</si>
  <si>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</si>
  <si>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</si>
  <si>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</si>
  <si>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</si>
  <si>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</si>
  <si>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</si>
  <si>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</si>
  <si>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</si>
  <si>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</si>
  <si>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</si>
  <si>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</si>
  <si>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</si>
  <si>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</si>
  <si>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</si>
  <si>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</si>
  <si>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</si>
  <si>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</si>
  <si>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</si>
  <si>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</si>
  <si>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</si>
  <si>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</si>
  <si>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</si>
  <si>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</si>
  <si>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</si>
  <si>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</si>
  <si>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</si>
  <si>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</si>
  <si>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</si>
  <si>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</si>
  <si>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</si>
  <si>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</si>
  <si>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</si>
  <si>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</si>
  <si>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</si>
  <si>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</si>
  <si>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</si>
  <si>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</si>
  <si>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</si>
  <si>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</si>
  <si>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</si>
  <si>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</si>
  <si>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</si>
  <si>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</si>
  <si>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</si>
  <si>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</si>
  <si>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</si>
  <si>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</si>
  <si>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</si>
  <si>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</si>
  <si>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</si>
  <si>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</si>
  <si>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</si>
  <si>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</si>
  <si>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</si>
  <si>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</si>
  <si>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</si>
  <si>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</si>
  <si>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</si>
  <si>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</si>
  <si>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</si>
  <si>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</si>
  <si>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</si>
  <si>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</si>
  <si>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</si>
  <si>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</si>
  <si>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</si>
  <si>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</si>
  <si>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</si>
  <si>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</si>
  <si>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</si>
  <si>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</si>
  <si>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</si>
  <si>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</si>
  <si>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</si>
  <si>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</si>
  <si>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</si>
  <si>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</si>
  <si>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</si>
  <si>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</si>
  <si>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</si>
  <si>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</si>
  <si>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</si>
  <si>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</si>
  <si>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</si>
  <si>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</si>
  <si>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</si>
  <si>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</si>
  <si>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</si>
  <si>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</si>
  <si>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</si>
  <si>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</si>
  <si>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</si>
  <si>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</si>
  <si>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</si>
  <si>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</si>
  <si>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</si>
  <si>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</si>
  <si>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</si>
  <si>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</si>
  <si>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</si>
  <si>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</si>
  <si>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</si>
  <si>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</si>
  <si>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</si>
  <si>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</si>
  <si>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</si>
  <si>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</si>
  <si>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</si>
  <si>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</si>
  <si>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</si>
  <si>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</si>
  <si>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</si>
  <si>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</si>
  <si>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</si>
  <si>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</si>
  <si>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</si>
  <si>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</si>
  <si>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</si>
  <si>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</si>
  <si>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</si>
  <si>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</si>
  <si>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</si>
  <si>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</si>
  <si>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</si>
  <si>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</si>
  <si>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</si>
  <si>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</si>
  <si>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</si>
  <si>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</si>
  <si>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</si>
  <si>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</si>
  <si>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</si>
  <si>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</si>
  <si>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</si>
  <si>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</si>
  <si>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</si>
  <si>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</si>
  <si>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</si>
  <si>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</si>
  <si>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</si>
  <si>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</si>
  <si>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</si>
  <si>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</si>
  <si>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</si>
  <si>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</si>
  <si>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</si>
  <si>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</si>
  <si>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</si>
  <si>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</si>
  <si>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</si>
  <si>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</si>
  <si>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</si>
  <si>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</si>
  <si>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</si>
  <si>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</si>
  <si>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</si>
  <si>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</si>
  <si>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</si>
  <si>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</si>
  <si>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</si>
  <si>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</si>
  <si>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</si>
  <si>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</si>
  <si>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</si>
  <si>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</si>
  <si>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</si>
  <si>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</si>
  <si>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</si>
  <si>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</si>
  <si>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</si>
  <si>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</si>
  <si>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</si>
  <si>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</si>
  <si>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</si>
  <si>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</si>
  <si>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</si>
  <si>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</si>
  <si>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</si>
  <si>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</si>
  <si>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</si>
  <si>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</si>
  <si>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</si>
  <si>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</si>
  <si>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</si>
  <si>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</si>
  <si>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</si>
  <si>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</si>
  <si>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</si>
  <si>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</si>
  <si>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</si>
  <si>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</si>
  <si>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</si>
  <si>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</si>
  <si>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</si>
  <si>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</si>
  <si>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</si>
  <si>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</si>
  <si>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</si>
  <si>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</si>
  <si>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</si>
  <si>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</si>
  <si>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</si>
  <si>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</si>
  <si>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</si>
  <si>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</si>
  <si>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</si>
  <si>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</si>
  <si>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</si>
  <si>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</si>
  <si>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</si>
  <si>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</si>
  <si>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</si>
  <si>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</si>
  <si>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</si>
  <si>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</si>
  <si>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</si>
  <si>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</si>
  <si>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</si>
  <si>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</si>
  <si>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</si>
  <si>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</si>
  <si>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</si>
  <si>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</si>
  <si>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</si>
  <si>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</si>
  <si>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</si>
  <si>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</si>
  <si>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</si>
  <si>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</si>
  <si>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</si>
  <si>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</si>
  <si>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</si>
  <si>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</si>
  <si>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</si>
  <si>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</si>
  <si>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</si>
  <si>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</si>
  <si>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</si>
  <si>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</si>
  <si>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</si>
  <si>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</si>
  <si>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</si>
  <si>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</si>
  <si>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</si>
  <si>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</si>
  <si>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</si>
  <si>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</si>
  <si>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</si>
  <si>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</si>
  <si>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</si>
  <si>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</si>
  <si>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</si>
  <si>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</si>
  <si>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</si>
  <si>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</si>
  <si>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</si>
  <si>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</si>
  <si>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</si>
  <si>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</si>
  <si>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</si>
  <si>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</si>
  <si>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</si>
  <si>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</si>
  <si>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</si>
  <si>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</si>
  <si>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</si>
  <si>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</si>
  <si>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</si>
  <si>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</si>
  <si>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</si>
  <si>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</si>
  <si>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</si>
  <si>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</si>
  <si>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</si>
  <si>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</si>
  <si>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</si>
  <si>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</si>
  <si>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</si>
  <si>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</si>
  <si>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</si>
  <si>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</si>
  <si>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</si>
  <si>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</si>
  <si>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</si>
  <si>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</si>
  <si>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</si>
  <si>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</si>
  <si>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</si>
  <si>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</si>
  <si>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</si>
  <si>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</si>
  <si>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</si>
  <si>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</si>
  <si>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</si>
  <si>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</si>
  <si>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</si>
  <si>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</si>
  <si>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</si>
  <si>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</si>
  <si>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</si>
  <si>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</si>
  <si>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</si>
  <si>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</si>
  <si>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</si>
  <si>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</si>
  <si>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</si>
  <si>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</si>
  <si>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</si>
  <si>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</si>
  <si>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</si>
  <si>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</si>
  <si>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</si>
  <si>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</si>
  <si>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</si>
  <si>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</si>
  <si>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</si>
  <si>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</si>
  <si>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</si>
  <si>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</si>
  <si>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</si>
  <si>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</si>
  <si>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</si>
  <si>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</si>
  <si>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</si>
  <si>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</si>
  <si>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</si>
  <si>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</si>
  <si>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</si>
  <si>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</si>
  <si>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</si>
  <si>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</si>
  <si>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</si>
  <si>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</si>
  <si>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</si>
  <si>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</si>
  <si>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</si>
  <si>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</si>
  <si>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</si>
  <si>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</si>
  <si>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</si>
  <si>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</si>
  <si>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</si>
  <si>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</si>
  <si>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</si>
  <si>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</si>
  <si>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</si>
  <si>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</si>
  <si>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</si>
  <si>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</si>
  <si>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</si>
  <si>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</si>
  <si>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</si>
  <si>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</si>
  <si>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</si>
  <si>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</si>
  <si>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</si>
  <si>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</si>
  <si>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</si>
  <si>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</si>
  <si>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</si>
  <si>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</si>
  <si>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</si>
  <si>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</si>
  <si>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</si>
  <si>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</si>
  <si>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</si>
  <si>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</si>
  <si>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</si>
  <si>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</si>
  <si>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</si>
  <si>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</si>
  <si>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</si>
  <si>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</si>
  <si>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</si>
  <si>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</si>
  <si>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</si>
  <si>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</si>
  <si>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</si>
  <si>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</si>
  <si>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</si>
  <si>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</si>
  <si>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</si>
  <si>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</si>
  <si>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</si>
  <si>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</si>
  <si>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</si>
  <si>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</si>
  <si>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</si>
  <si>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</si>
  <si>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</si>
  <si>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</si>
  <si>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</si>
  <si>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</si>
  <si>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</si>
  <si>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</si>
  <si>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</si>
  <si>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</si>
  <si>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</si>
  <si>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</si>
  <si>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</si>
  <si>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</si>
  <si>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</si>
  <si>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</si>
  <si>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</si>
  <si>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</si>
  <si>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</si>
  <si>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</si>
  <si>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</si>
  <si>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</si>
  <si>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</si>
  <si>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</si>
  <si>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</si>
  <si>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</si>
  <si>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</si>
  <si>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</si>
  <si>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</si>
  <si>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</si>
  <si>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</si>
  <si>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</si>
  <si>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</si>
  <si>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</si>
  <si>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</si>
  <si>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</si>
  <si>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</si>
  <si>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</si>
  <si>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</si>
  <si>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</si>
  <si>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</si>
  <si>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</si>
  <si>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</si>
  <si>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</si>
  <si>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</si>
  <si>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</si>
  <si>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</si>
  <si>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</si>
  <si>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</si>
  <si>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</si>
  <si>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</si>
  <si>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</si>
  <si>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</si>
  <si>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</si>
  <si>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</si>
  <si>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</si>
  <si>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</si>
  <si>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</si>
  <si>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</si>
  <si>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</si>
  <si>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</si>
  <si>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</si>
  <si>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</si>
  <si>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</si>
  <si>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</si>
  <si>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</si>
  <si>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</si>
  <si>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</si>
  <si>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</si>
  <si>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</si>
  <si>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</si>
  <si>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</si>
  <si>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</si>
  <si>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</si>
  <si>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</si>
  <si>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</si>
  <si>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</si>
  <si>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</si>
  <si>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</si>
  <si>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</si>
  <si>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</si>
  <si>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</si>
  <si>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</si>
  <si>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</si>
  <si>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</si>
  <si>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</si>
  <si>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</si>
  <si>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</si>
  <si>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</si>
  <si>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</si>
  <si>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</si>
  <si>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</si>
  <si>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</si>
  <si>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</si>
  <si>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</si>
  <si>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</si>
  <si>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</si>
  <si>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</si>
  <si>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</si>
  <si>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</si>
  <si>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</si>
  <si>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</si>
  <si>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</si>
  <si>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</si>
  <si>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</si>
  <si>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</si>
  <si>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</si>
  <si>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</si>
  <si>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</si>
  <si>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</si>
  <si>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</si>
  <si>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</si>
  <si>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</si>
  <si>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</si>
  <si>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</si>
  <si>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</si>
  <si>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</si>
  <si>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</si>
  <si>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</si>
  <si>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</si>
  <si>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</si>
  <si>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</si>
  <si>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</si>
  <si>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</si>
  <si>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</si>
  <si>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</si>
  <si>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</si>
  <si>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</si>
  <si>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</si>
  <si>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</si>
  <si>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</si>
  <si>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</si>
  <si>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</si>
  <si>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</si>
  <si>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</si>
  <si>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</si>
  <si>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</si>
  <si>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</si>
  <si>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</si>
  <si>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</si>
  <si>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</si>
  <si>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</si>
  <si>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</si>
  <si>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</si>
  <si>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</si>
  <si>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</si>
  <si>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</si>
  <si>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</si>
  <si>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</si>
  <si>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</si>
  <si>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</si>
  <si>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</si>
  <si>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</si>
  <si>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</si>
  <si>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</si>
  <si>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</si>
  <si>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</si>
  <si>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</si>
  <si>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</si>
  <si>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</si>
  <si>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</si>
  <si>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</si>
  <si>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</si>
  <si>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</si>
  <si>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</si>
  <si>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</si>
  <si>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</si>
  <si>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</si>
  <si>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</si>
  <si>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</si>
  <si>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</si>
  <si>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</si>
  <si>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</si>
  <si>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</si>
  <si>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</si>
  <si>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</si>
  <si>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</si>
  <si>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</si>
  <si>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</si>
  <si>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</si>
  <si>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</si>
  <si>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</si>
  <si>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</si>
  <si>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</si>
  <si>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</si>
  <si>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</si>
  <si>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</si>
  <si>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</si>
  <si>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</si>
  <si>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</si>
  <si>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</si>
  <si>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</si>
  <si>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</si>
  <si>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</si>
  <si>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</si>
  <si>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</si>
  <si>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</si>
  <si>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</si>
  <si>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</si>
  <si>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</si>
  <si>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</si>
  <si>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</si>
  <si>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</si>
  <si>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</si>
  <si>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</si>
  <si>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</si>
  <si>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</si>
  <si>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</si>
  <si>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</si>
  <si>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</si>
  <si>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</si>
  <si>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</si>
  <si>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</si>
  <si>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</si>
  <si>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</si>
  <si>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</si>
  <si>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</si>
  <si>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</si>
  <si>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</si>
  <si>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</si>
  <si>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</si>
  <si>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</si>
  <si>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</si>
  <si>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</si>
  <si>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</si>
  <si>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</si>
  <si>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</si>
  <si>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</si>
  <si>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</si>
  <si>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</si>
  <si>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</si>
  <si>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</si>
  <si>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</si>
  <si>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</si>
  <si>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</si>
  <si>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</si>
  <si>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</si>
  <si>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</si>
  <si>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</si>
  <si>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</si>
  <si>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</si>
  <si>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</si>
  <si>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</si>
  <si>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</si>
  <si>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</si>
  <si>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</si>
  <si>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</si>
  <si>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</si>
  <si>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</si>
  <si>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</si>
  <si>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</si>
  <si>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</si>
  <si>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</si>
  <si>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</si>
  <si>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</si>
  <si>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</si>
  <si>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</si>
  <si>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</si>
  <si>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</si>
  <si>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</si>
  <si>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</si>
  <si>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</si>
  <si>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</si>
  <si>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</si>
  <si>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</si>
  <si>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</si>
  <si>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</si>
  <si>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</si>
  <si>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</si>
  <si>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</si>
  <si>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</si>
  <si>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</si>
  <si>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</si>
  <si>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</si>
  <si>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</si>
  <si>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</si>
  <si>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</si>
  <si>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</si>
  <si>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</si>
  <si>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</si>
  <si>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</si>
  <si>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</si>
  <si>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</si>
  <si>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</si>
  <si>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</si>
  <si>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</si>
  <si>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</si>
  <si>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</si>
  <si>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</si>
  <si>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</si>
  <si>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</si>
  <si>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</si>
  <si>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</si>
  <si>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</si>
  <si>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</si>
  <si>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</si>
  <si>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</si>
  <si>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</si>
  <si>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</si>
  <si>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</si>
  <si>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</si>
  <si>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</si>
  <si>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</si>
  <si>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</si>
  <si>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</si>
  <si>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</si>
  <si>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</si>
  <si>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</si>
  <si>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</si>
  <si>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</si>
  <si>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</si>
  <si>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</si>
  <si>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</si>
  <si>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</si>
  <si>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</si>
  <si>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</si>
  <si>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</si>
  <si>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</si>
  <si>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</si>
  <si>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</si>
  <si>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</si>
  <si>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</si>
  <si>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</si>
  <si>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</si>
  <si>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</si>
  <si>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</si>
  <si>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</si>
  <si>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</si>
  <si>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</si>
  <si>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</si>
  <si>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</si>
  <si>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</si>
  <si>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</si>
  <si>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</si>
  <si>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</si>
  <si>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</si>
  <si>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</si>
  <si>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</si>
  <si>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</si>
  <si>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</si>
  <si>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</si>
  <si>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</si>
  <si>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</si>
  <si>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</si>
  <si>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</si>
  <si>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</si>
  <si>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</si>
  <si>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</si>
  <si>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</si>
  <si>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</si>
  <si>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</si>
  <si>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</si>
  <si>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</si>
  <si>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</si>
  <si>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</si>
  <si>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</si>
  <si>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</si>
  <si>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</si>
  <si>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</si>
  <si>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</si>
  <si>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</si>
  <si>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</si>
  <si>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</si>
  <si>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</si>
  <si>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</si>
  <si>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</si>
  <si>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</si>
  <si>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</si>
  <si>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</si>
  <si>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</si>
  <si>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</si>
  <si>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</si>
  <si>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</si>
  <si>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</si>
  <si>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</si>
  <si>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</si>
  <si>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</si>
  <si>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</si>
  <si>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</si>
  <si>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</si>
  <si>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</si>
  <si>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</si>
  <si>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</si>
  <si>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</si>
  <si>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</si>
  <si>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</si>
  <si>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</si>
  <si>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</si>
  <si>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</si>
  <si>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</si>
  <si>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</si>
  <si>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</si>
  <si>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</si>
  <si>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</si>
  <si>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</si>
  <si>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</si>
  <si>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</si>
  <si>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</si>
  <si>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</si>
  <si>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</si>
  <si>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</si>
  <si>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</si>
  <si>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</si>
  <si>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</si>
  <si>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</si>
  <si>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</si>
  <si>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</si>
  <si>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</si>
  <si>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</si>
  <si>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</si>
  <si>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</si>
  <si>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</si>
  <si>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</si>
  <si>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</si>
  <si>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</si>
  <si>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</si>
  <si>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</si>
  <si>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</si>
  <si>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</si>
  <si>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</si>
  <si>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</si>
  <si>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</si>
  <si>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</si>
  <si>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</si>
  <si>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</si>
  <si>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</si>
  <si>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</si>
  <si>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</si>
  <si>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</si>
  <si>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</si>
  <si>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</si>
  <si>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</si>
  <si>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</si>
  <si>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</si>
  <si>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</si>
  <si>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</si>
  <si>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</si>
  <si>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</si>
  <si>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</si>
  <si>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</si>
  <si>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</si>
  <si>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</si>
  <si>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</si>
  <si>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</si>
  <si>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</si>
  <si>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</si>
  <si>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</si>
  <si>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</si>
  <si>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</si>
  <si>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</si>
  <si>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</si>
  <si>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</si>
  <si>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</si>
  <si>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</si>
  <si>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</si>
  <si>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</si>
  <si>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</si>
  <si>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</si>
  <si>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</si>
  <si>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</si>
  <si>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</si>
  <si>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</si>
  <si>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</si>
  <si>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</si>
  <si>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</si>
  <si>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</si>
  <si>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</si>
  <si>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</si>
  <si>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</si>
  <si>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</si>
  <si>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</si>
  <si>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</si>
  <si>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</si>
  <si>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</si>
  <si>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</si>
  <si>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</si>
  <si>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</si>
  <si>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</si>
  <si>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</si>
  <si>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</si>
  <si>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</si>
  <si>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</si>
  <si>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</si>
  <si>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</si>
  <si>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</si>
  <si>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</si>
  <si>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</si>
  <si>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</si>
  <si>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</si>
  <si>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</si>
  <si>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</si>
  <si>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</si>
  <si>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</si>
  <si>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</si>
  <si>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</si>
  <si>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</si>
  <si>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</si>
  <si>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</si>
  <si>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</si>
  <si>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</si>
  <si>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</si>
  <si>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</si>
  <si>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</si>
  <si>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</si>
  <si>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</si>
  <si>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</si>
  <si>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</si>
  <si>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</si>
  <si>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</si>
  <si>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</si>
  <si>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</si>
  <si>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</si>
  <si>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</si>
  <si>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</si>
  <si>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</si>
  <si>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</si>
  <si>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</si>
  <si>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</si>
  <si>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</si>
  <si>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</si>
  <si>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</si>
  <si>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</si>
  <si>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</si>
  <si>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</si>
  <si>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</si>
  <si>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</si>
  <si>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</si>
  <si>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</si>
  <si>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</si>
  <si>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</si>
  <si>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</si>
  <si>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</si>
  <si>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</si>
  <si>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</si>
  <si>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</si>
  <si>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</si>
  <si>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</si>
  <si>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</si>
  <si>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</si>
  <si>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</si>
  <si>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</si>
  <si>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</si>
  <si>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</si>
  <si>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</si>
  <si>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</si>
  <si>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</si>
  <si>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</si>
  <si>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</si>
  <si>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</si>
  <si>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</si>
  <si>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</si>
  <si>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</si>
  <si>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</si>
  <si>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</si>
  <si>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</si>
  <si>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</si>
  <si>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</si>
  <si>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</si>
  <si>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</si>
  <si>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</si>
  <si>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</si>
  <si>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</si>
  <si>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</si>
  <si>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</si>
  <si>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</si>
  <si>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</si>
  <si>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</si>
  <si>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</si>
  <si>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</si>
  <si>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</si>
  <si>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</si>
  <si>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</si>
  <si>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</si>
  <si>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</si>
  <si>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</si>
  <si>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</si>
  <si>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</si>
  <si>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</si>
  <si>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</si>
  <si>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</si>
  <si>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</si>
  <si>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</si>
  <si>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</si>
  <si>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</si>
  <si>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</si>
  <si>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</si>
  <si>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</si>
  <si>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</si>
  <si>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</si>
  <si>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</si>
  <si>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</si>
  <si>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</si>
  <si>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</si>
  <si>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</si>
  <si>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</si>
  <si>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</si>
  <si>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</si>
  <si>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</si>
  <si>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</si>
  <si>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</si>
  <si>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</si>
  <si>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</si>
  <si>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</si>
  <si>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</si>
  <si>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</si>
  <si>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</si>
  <si>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</si>
  <si>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</si>
  <si>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</si>
  <si>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</si>
  <si>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</si>
  <si>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</si>
  <si>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</si>
  <si>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</si>
  <si>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</si>
  <si>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</si>
  <si>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</si>
  <si>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</si>
  <si>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</si>
  <si>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</si>
  <si>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</si>
  <si>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</si>
  <si>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</si>
  <si>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</si>
  <si>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</si>
  <si>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</si>
  <si>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</si>
  <si>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</si>
  <si>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</si>
  <si>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</si>
  <si>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</si>
  <si>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</si>
  <si>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</si>
  <si>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</si>
  <si>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</si>
  <si>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</si>
  <si>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</si>
  <si>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</si>
  <si>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</si>
  <si>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</si>
  <si>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</si>
  <si>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</si>
  <si>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</si>
  <si>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</si>
  <si>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</si>
  <si>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</si>
  <si>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</si>
  <si>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</si>
  <si>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</si>
  <si>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</si>
  <si>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</si>
  <si>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</si>
  <si>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</si>
  <si>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</si>
  <si>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</si>
  <si>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</si>
  <si>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</si>
  <si>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</si>
  <si>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</si>
  <si>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</si>
  <si>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</si>
  <si>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</si>
  <si>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</si>
  <si>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</si>
  <si>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</si>
  <si>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</si>
  <si>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</si>
  <si>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</si>
  <si>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</si>
  <si>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</si>
  <si>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</si>
  <si>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</si>
  <si>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</si>
  <si>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</si>
  <si>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</si>
  <si>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</si>
  <si>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</si>
  <si>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</si>
  <si>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</si>
  <si>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</si>
  <si>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</si>
  <si>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</si>
  <si>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</si>
  <si>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</si>
  <si>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</si>
  <si>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</si>
  <si>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</si>
  <si>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</si>
  <si>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</si>
  <si>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</si>
  <si>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</si>
  <si>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</si>
  <si>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</si>
  <si>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</si>
  <si>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</si>
  <si>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</si>
  <si>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</si>
  <si>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</si>
  <si>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</si>
  <si>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</si>
  <si>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</si>
  <si>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</si>
  <si>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</si>
  <si>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</si>
  <si>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</si>
  <si>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</si>
  <si>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</si>
  <si>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</si>
  <si>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</si>
  <si>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</si>
  <si>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</si>
  <si>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</si>
  <si>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</si>
  <si>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</si>
  <si>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</si>
  <si>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</si>
  <si>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</si>
  <si>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</si>
  <si>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</si>
  <si>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</si>
  <si>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</si>
  <si>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</si>
  <si>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</si>
  <si>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</si>
  <si>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</si>
  <si>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</si>
  <si>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</si>
  <si>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</si>
  <si>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</si>
  <si>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</si>
  <si>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</si>
  <si>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</si>
  <si>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</si>
  <si>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</si>
  <si>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</si>
  <si>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</si>
  <si>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</si>
  <si>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</si>
  <si>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</si>
  <si>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</si>
  <si>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</si>
  <si>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</si>
  <si>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</si>
  <si>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</si>
  <si>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</si>
  <si>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</si>
  <si>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</si>
  <si>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</si>
  <si>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</si>
  <si>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</si>
  <si>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</si>
  <si>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</si>
  <si>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</si>
  <si>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</si>
  <si>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</si>
  <si>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</si>
  <si>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</si>
  <si>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</si>
  <si>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</si>
  <si>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</si>
  <si>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</si>
  <si>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</si>
  <si>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</si>
  <si>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</si>
  <si>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</si>
  <si>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</si>
  <si>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</si>
  <si>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</si>
  <si>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</si>
  <si>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</si>
  <si>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</si>
  <si>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</si>
  <si>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</si>
  <si>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</si>
  <si>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</si>
  <si>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</si>
  <si>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</si>
  <si>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</si>
  <si>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</si>
  <si>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</si>
  <si>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</si>
  <si>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</si>
  <si>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</si>
  <si>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</si>
  <si>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</si>
  <si>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</si>
  <si>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</si>
  <si>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</si>
  <si>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</si>
  <si>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</si>
  <si>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</si>
  <si>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</si>
  <si>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</si>
  <si>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</si>
  <si>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</si>
  <si>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</si>
  <si>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</si>
  <si>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</si>
  <si>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</si>
  <si>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</si>
  <si>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</si>
  <si>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</si>
  <si>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</si>
  <si>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</si>
  <si>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</si>
  <si>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</si>
  <si>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</si>
  <si>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</si>
  <si>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</si>
  <si>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</si>
  <si>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</si>
  <si>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</si>
  <si>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</si>
  <si>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</si>
  <si>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</si>
  <si>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</si>
  <si>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</si>
  <si>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</si>
  <si>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</si>
  <si>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</si>
  <si>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</si>
  <si>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</si>
  <si>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</si>
  <si>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</si>
  <si>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</si>
  <si>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</si>
  <si>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</si>
  <si>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</si>
  <si>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</si>
  <si>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</si>
  <si>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</si>
  <si>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</si>
  <si>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</si>
  <si>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</si>
  <si>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</si>
  <si>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</si>
  <si>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</si>
  <si>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</si>
  <si>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</si>
  <si>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</si>
  <si>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</si>
  <si>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</si>
  <si>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</si>
  <si>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</si>
  <si>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</si>
  <si>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</si>
  <si>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</si>
  <si>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</si>
  <si>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</si>
  <si>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</si>
  <si>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</si>
  <si>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</si>
  <si>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</si>
  <si>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</si>
  <si>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</si>
  <si>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</si>
  <si>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</si>
  <si>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</si>
  <si>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</si>
  <si>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</si>
  <si>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</si>
  <si>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</si>
  <si>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</si>
  <si>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</si>
  <si>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</si>
  <si>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</si>
  <si>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</si>
  <si>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</si>
  <si>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</si>
  <si>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</si>
  <si>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</si>
  <si>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</si>
  <si>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</si>
  <si>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</si>
  <si>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</si>
  <si>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</si>
  <si>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</si>
  <si>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</si>
  <si>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</si>
  <si>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</si>
  <si>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</si>
  <si>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</si>
  <si>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</si>
  <si>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</si>
  <si>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</si>
  <si>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</si>
  <si>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</si>
  <si>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</si>
  <si>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</si>
  <si>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</si>
  <si>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</si>
  <si>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</si>
  <si>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</si>
  <si>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</si>
  <si>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</si>
  <si>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</si>
  <si>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</si>
  <si>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</si>
  <si>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</si>
  <si>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</si>
  <si>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</si>
  <si>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</si>
  <si>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</si>
  <si>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</si>
  <si>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</si>
  <si>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</si>
  <si>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</si>
  <si>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</si>
  <si>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</si>
  <si>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</si>
  <si>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</si>
  <si>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</si>
  <si>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</si>
  <si>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</si>
  <si>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</si>
  <si>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</si>
  <si>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</si>
  <si>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</si>
  <si>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</si>
  <si>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</si>
  <si>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</si>
  <si>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</si>
  <si>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</si>
  <si>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</si>
  <si>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</si>
  <si>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</si>
  <si>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</si>
  <si>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</si>
  <si>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</si>
  <si>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</si>
  <si>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</si>
  <si>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</si>
  <si>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</si>
  <si>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</si>
  <si>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</si>
  <si>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</si>
  <si>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</si>
  <si>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</si>
  <si>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</si>
  <si>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</si>
  <si>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</si>
  <si>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</si>
  <si>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</si>
  <si>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</si>
  <si>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</si>
  <si>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</si>
  <si>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</si>
  <si>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</si>
  <si>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</si>
  <si>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</si>
  <si>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</si>
  <si>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</si>
  <si>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</si>
  <si>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</si>
  <si>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</si>
  <si>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</si>
  <si>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</si>
  <si>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</si>
  <si>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</si>
  <si>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</si>
  <si>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</si>
  <si>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</si>
  <si>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</si>
  <si>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</si>
  <si>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</si>
  <si>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</si>
  <si>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</si>
  <si>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</si>
  <si>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</si>
  <si>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</si>
  <si>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</si>
  <si>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</si>
  <si>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</si>
  <si>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</si>
  <si>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</si>
  <si>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</si>
  <si>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</si>
  <si>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</si>
  <si>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</si>
  <si>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</si>
  <si>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</si>
  <si>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</si>
  <si>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</si>
  <si>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</si>
  <si>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</si>
  <si>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</si>
  <si>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</si>
  <si>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</si>
  <si>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</si>
  <si>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</si>
  <si>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</si>
  <si>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</si>
  <si>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</si>
  <si>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</si>
  <si>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</si>
  <si>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</si>
  <si>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</si>
  <si>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</si>
  <si>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</si>
  <si>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</si>
  <si>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</si>
  <si>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</si>
  <si>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</si>
  <si>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</si>
  <si>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</si>
  <si>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</si>
  <si>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</si>
  <si>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</si>
  <si>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</si>
  <si>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</si>
  <si>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</si>
  <si>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</si>
  <si>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</si>
  <si>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</si>
  <si>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</si>
  <si>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</si>
  <si>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</si>
  <si>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</si>
  <si>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</si>
  <si>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</si>
  <si>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</si>
  <si>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</si>
  <si>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</si>
  <si>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</si>
  <si>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</si>
  <si>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</si>
  <si>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</si>
  <si>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</si>
  <si>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</si>
  <si>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</si>
  <si>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</si>
  <si>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</si>
  <si>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</si>
  <si>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</si>
  <si>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</si>
  <si>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</si>
  <si>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</si>
  <si>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</si>
  <si>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</si>
  <si>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</si>
  <si>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</si>
  <si>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</si>
  <si>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</si>
  <si>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</si>
  <si>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</si>
  <si>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</si>
  <si>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</si>
  <si>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</si>
  <si>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</si>
  <si>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</si>
  <si>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</si>
  <si>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</si>
  <si>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</si>
  <si>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</si>
  <si>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</si>
  <si>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</si>
  <si>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</si>
  <si>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</si>
  <si>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</si>
  <si>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</si>
  <si>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</si>
  <si>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</si>
  <si>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</si>
  <si>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</si>
  <si>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</si>
  <si>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</si>
  <si>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</si>
  <si>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</si>
  <si>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</si>
  <si>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</si>
  <si>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</si>
  <si>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</si>
  <si>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</si>
  <si>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</si>
  <si>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</si>
  <si>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</si>
  <si>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</si>
  <si>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</si>
  <si>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</si>
  <si>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</si>
  <si>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</si>
  <si>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</si>
  <si>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</si>
  <si>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</si>
  <si>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</si>
  <si>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</si>
  <si>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</si>
  <si>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</si>
  <si>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</si>
  <si>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</si>
  <si>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</si>
  <si>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</si>
  <si>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</si>
  <si>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</si>
  <si>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</si>
  <si>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</si>
  <si>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</si>
  <si>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</si>
  <si>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</si>
  <si>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</si>
  <si>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</si>
  <si>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</si>
  <si>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</si>
  <si>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</si>
  <si>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</si>
  <si>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</si>
  <si>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</si>
  <si>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</si>
  <si>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</si>
  <si>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</si>
  <si>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</si>
  <si>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</si>
  <si>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</si>
  <si>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</si>
  <si>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</si>
  <si>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</si>
  <si>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</si>
  <si>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</si>
  <si>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</si>
  <si>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</si>
  <si>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</si>
  <si>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</si>
  <si>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</si>
  <si>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</si>
  <si>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</si>
  <si>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</si>
  <si>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</si>
  <si>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</si>
  <si>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</si>
  <si>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</si>
  <si>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</si>
  <si>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</si>
  <si>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</si>
  <si>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</si>
  <si>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</si>
  <si>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</si>
  <si>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</si>
  <si>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</si>
  <si>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</si>
  <si>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</si>
  <si>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</si>
  <si>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</si>
  <si>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</si>
  <si>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</si>
  <si>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</si>
  <si>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</si>
  <si>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</si>
  <si>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</si>
  <si>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</si>
  <si>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</si>
  <si>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</si>
  <si>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</si>
  <si>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</si>
  <si>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</si>
  <si>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</si>
  <si>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</si>
  <si>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</si>
  <si>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</si>
  <si>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</si>
  <si>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</si>
  <si>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</si>
  <si>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</si>
  <si>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</si>
  <si>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</si>
  <si>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</si>
  <si>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</si>
  <si>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</si>
  <si>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</si>
  <si>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</si>
  <si>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</si>
  <si>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</si>
  <si>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</si>
  <si>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</si>
  <si>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</si>
  <si>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</si>
  <si>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</si>
  <si>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</si>
  <si>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</si>
  <si>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</si>
  <si>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</si>
  <si>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</si>
  <si>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</si>
  <si>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</si>
  <si>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</si>
  <si>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</si>
  <si>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</si>
  <si>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</si>
  <si>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</si>
  <si>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</si>
  <si>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</si>
  <si>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</si>
  <si>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</si>
  <si>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</si>
  <si>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</si>
  <si>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</si>
  <si>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</si>
  <si>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</si>
  <si>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</si>
  <si>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</si>
  <si>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</si>
  <si>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</si>
  <si>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</si>
  <si>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</si>
  <si>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</si>
  <si>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</si>
  <si>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</si>
  <si>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</si>
  <si>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</si>
  <si>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</si>
  <si>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</si>
  <si>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</si>
  <si>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</si>
  <si>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</si>
  <si>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</si>
  <si>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</si>
  <si>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</si>
  <si>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</si>
  <si>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</si>
  <si>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</si>
  <si>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</si>
  <si>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</si>
  <si>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</si>
  <si>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</si>
  <si>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</si>
  <si>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</si>
  <si>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</si>
  <si>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</si>
  <si>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</si>
  <si>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</si>
  <si>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</si>
  <si>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</si>
  <si>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</si>
  <si>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</si>
  <si>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</si>
  <si>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</si>
  <si>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</si>
  <si>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</si>
  <si>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</si>
  <si>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</si>
  <si>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</si>
  <si>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</si>
  <si>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</si>
  <si>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</si>
  <si>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</si>
  <si>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</si>
  <si>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</si>
  <si>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</si>
  <si>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</si>
  <si>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</si>
  <si>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</si>
  <si>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</si>
  <si>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</si>
  <si>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</si>
  <si>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</si>
  <si>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</si>
  <si>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</si>
  <si>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</si>
  <si>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</si>
  <si>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</si>
  <si>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</si>
  <si>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</si>
  <si>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</si>
  <si>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</si>
  <si>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</si>
  <si>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</si>
  <si>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</si>
  <si>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</si>
  <si>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</si>
  <si>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</si>
  <si>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</si>
  <si>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</si>
  <si>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</si>
  <si>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</si>
  <si>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</si>
  <si>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</si>
  <si>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</si>
  <si>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</si>
  <si>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</si>
  <si>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</si>
  <si>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</si>
  <si>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</si>
  <si>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</si>
  <si>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</si>
  <si>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</si>
  <si>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</si>
  <si>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</si>
  <si>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</si>
  <si>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</si>
  <si>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</si>
  <si>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</si>
  <si>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</si>
  <si>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</si>
  <si>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</si>
  <si>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</si>
  <si>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</si>
  <si>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</si>
  <si>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</si>
  <si>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</si>
  <si>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</si>
  <si>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</si>
  <si>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</si>
  <si>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</si>
  <si>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</si>
  <si>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</si>
  <si>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</si>
  <si>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</si>
  <si>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</si>
  <si>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</si>
  <si>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</si>
  <si>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</si>
  <si>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</si>
  <si>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</si>
  <si>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</si>
  <si>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</si>
  <si>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</si>
  <si>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</si>
  <si>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</si>
  <si>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</si>
  <si>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</si>
  <si>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</si>
  <si>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</si>
  <si>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</si>
  <si>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</si>
  <si>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</si>
  <si>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</si>
  <si>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</si>
  <si>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</si>
  <si>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</si>
  <si>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</si>
  <si>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</si>
  <si>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</si>
  <si>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</si>
  <si>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</si>
  <si>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</si>
  <si>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</si>
  <si>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</si>
  <si>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</si>
  <si>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</si>
  <si>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</si>
  <si>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</si>
  <si>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</si>
  <si>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</si>
  <si>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</si>
  <si>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</si>
  <si>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</si>
  <si>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</si>
  <si>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</si>
  <si>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</si>
  <si>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</si>
  <si>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</si>
  <si>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</si>
  <si>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</si>
  <si>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</si>
  <si>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</si>
  <si>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</si>
  <si>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</si>
  <si>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</si>
  <si>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</si>
  <si>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</si>
  <si>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</si>
  <si>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</si>
  <si>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</si>
  <si>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</si>
  <si>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</si>
  <si>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</si>
  <si>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</si>
  <si>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</si>
  <si>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</si>
  <si>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</si>
  <si>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</si>
  <si>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</si>
  <si>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</si>
  <si>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</si>
  <si>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</si>
  <si>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</si>
  <si>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</si>
  <si>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</si>
  <si>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</si>
  <si>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</si>
  <si>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</si>
  <si>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</si>
  <si>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</si>
  <si>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</si>
  <si>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</si>
  <si>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</si>
  <si>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</si>
  <si>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</si>
  <si>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</si>
  <si>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</si>
  <si>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</si>
  <si>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</si>
  <si>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</si>
  <si>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</si>
  <si>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</si>
  <si>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</si>
  <si>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</si>
  <si>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</si>
  <si>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</si>
  <si>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</si>
  <si>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</si>
  <si>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</si>
  <si>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</si>
  <si>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</si>
  <si>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</si>
  <si>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</si>
  <si>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</si>
  <si>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</si>
  <si>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</si>
  <si>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</si>
  <si>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</si>
  <si>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</si>
  <si>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</si>
  <si>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</si>
  <si>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</si>
  <si>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</si>
  <si>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</si>
  <si>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</si>
  <si>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</si>
  <si>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</si>
  <si>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</si>
  <si>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</si>
  <si>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</si>
  <si>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</si>
  <si>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</si>
  <si>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</si>
  <si>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</si>
  <si>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</si>
  <si>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</si>
  <si>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</si>
  <si>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</si>
  <si>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</si>
  <si>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</si>
  <si>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</si>
  <si>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</si>
  <si>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</si>
  <si>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</si>
  <si>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</si>
  <si>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</si>
  <si>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</si>
  <si>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</si>
  <si>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</si>
  <si>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</si>
  <si>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</si>
  <si>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</si>
  <si>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</si>
  <si>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</si>
  <si>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</si>
  <si>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</si>
  <si>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</si>
  <si>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</si>
  <si>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</si>
  <si>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</si>
  <si>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</si>
  <si>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</si>
  <si>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</si>
  <si>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</si>
  <si>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</si>
  <si>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</si>
  <si>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</si>
  <si>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</si>
  <si>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</si>
  <si>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</si>
  <si>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</si>
  <si>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</si>
  <si>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</si>
  <si>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</si>
  <si>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</si>
  <si>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</si>
  <si>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</si>
  <si>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</si>
  <si>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</si>
  <si>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</si>
  <si>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</si>
  <si>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</si>
  <si>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</si>
  <si>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</si>
  <si>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</si>
  <si>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</si>
  <si>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</si>
  <si>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</si>
  <si>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</si>
  <si>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</si>
  <si>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</si>
  <si>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</si>
  <si>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</si>
  <si>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</si>
  <si>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</si>
  <si>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</si>
  <si>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</si>
  <si>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</si>
  <si>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</si>
  <si>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</si>
  <si>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</si>
  <si>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</si>
  <si>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</si>
  <si>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</si>
  <si>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</si>
  <si>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</si>
  <si>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</si>
  <si>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</si>
  <si>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</si>
  <si>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</si>
  <si>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</si>
  <si>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</si>
  <si>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</si>
  <si>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</si>
  <si>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</si>
  <si>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</si>
  <si>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</si>
  <si>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</si>
  <si>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</si>
  <si>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</si>
  <si>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</si>
  <si>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</si>
  <si>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</si>
  <si>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</si>
  <si>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</si>
  <si>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</si>
  <si>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</si>
  <si>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</si>
  <si>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</si>
  <si>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</si>
  <si>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</si>
  <si>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</si>
  <si>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</si>
  <si>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</si>
  <si>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</si>
  <si>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</si>
  <si>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</si>
  <si>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</si>
  <si>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</si>
  <si>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</si>
  <si>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</si>
  <si>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</si>
  <si>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</si>
  <si>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</si>
  <si>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</si>
  <si>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</si>
  <si>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</si>
  <si>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</si>
  <si>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</si>
  <si>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</si>
  <si>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</si>
  <si>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</si>
  <si>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</si>
  <si>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</si>
  <si>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</si>
  <si>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</si>
  <si>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</si>
  <si>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</si>
  <si>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</si>
  <si>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</si>
  <si>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</si>
  <si>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</si>
  <si>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</si>
  <si>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</si>
  <si>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</si>
  <si>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</si>
  <si>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</si>
  <si>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</si>
  <si>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</si>
  <si>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</si>
  <si>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</si>
  <si>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</si>
  <si>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</si>
  <si>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</si>
  <si>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</si>
  <si>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</si>
  <si>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</si>
  <si>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</si>
  <si>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</si>
  <si>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</si>
  <si>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</si>
  <si>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</si>
  <si>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</si>
  <si>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</si>
  <si>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</si>
  <si>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</si>
  <si>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</si>
  <si>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</si>
  <si>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</si>
  <si>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</si>
  <si>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</si>
  <si>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</si>
  <si>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</si>
  <si>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</si>
  <si>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</si>
  <si>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</si>
  <si>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</si>
  <si>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</si>
  <si>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</si>
  <si>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</si>
  <si>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</si>
  <si>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</si>
  <si>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</si>
  <si>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</si>
  <si>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</si>
  <si>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</si>
  <si>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</si>
  <si>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</si>
  <si>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</si>
  <si>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</si>
  <si>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</si>
  <si>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</si>
  <si>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</si>
  <si>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</si>
  <si>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</si>
  <si>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</si>
  <si>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</si>
  <si>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</si>
  <si>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</si>
  <si>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</si>
  <si>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</si>
  <si>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</si>
  <si>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</si>
  <si>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</si>
  <si>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</si>
  <si>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</si>
  <si>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</si>
  <si>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</si>
  <si>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</si>
  <si>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</si>
  <si>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</si>
  <si>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</si>
  <si>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</si>
  <si>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</si>
  <si>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</si>
  <si>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</si>
  <si>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</si>
  <si>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</si>
  <si>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</si>
  <si>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</si>
  <si>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</si>
  <si>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</si>
  <si>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</si>
  <si>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</si>
  <si>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</si>
  <si>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</si>
  <si>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</si>
  <si>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</si>
  <si>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</si>
  <si>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</si>
  <si>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</si>
  <si>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</si>
  <si>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</si>
  <si>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</si>
  <si>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</si>
  <si>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</si>
  <si>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</si>
  <si>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</si>
  <si>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</si>
  <si>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</si>
  <si>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</si>
  <si>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</si>
  <si>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</si>
  <si>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</si>
  <si>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</si>
  <si>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</si>
  <si>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</si>
  <si>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</si>
  <si>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</si>
  <si>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</si>
  <si>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</si>
  <si>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</si>
  <si>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</si>
  <si>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</si>
  <si>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</si>
  <si>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</si>
  <si>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</si>
  <si>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</si>
  <si>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</si>
  <si>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</si>
  <si>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</si>
  <si>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</si>
  <si>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</si>
  <si>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</si>
  <si>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</si>
  <si>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</si>
  <si>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</si>
  <si>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</si>
  <si>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</si>
  <si>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</si>
  <si>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</si>
  <si>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</si>
  <si>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</si>
  <si>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</si>
  <si>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</si>
  <si>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</si>
  <si>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</si>
  <si>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</si>
  <si>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</si>
  <si>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</si>
  <si>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</si>
  <si>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</si>
  <si>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</si>
  <si>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</si>
  <si>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</si>
  <si>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</si>
  <si>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</si>
  <si>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</si>
  <si>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</si>
  <si>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</si>
  <si>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</si>
  <si>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</si>
  <si>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</si>
  <si>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</si>
  <si>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</si>
  <si>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</si>
  <si>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</si>
  <si>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</si>
  <si>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</si>
  <si>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</si>
  <si>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</si>
  <si>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</si>
  <si>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</si>
  <si>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</si>
  <si>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</si>
  <si>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</si>
  <si>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</si>
  <si>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</si>
  <si>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</si>
  <si>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</si>
  <si>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</si>
  <si>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</si>
  <si>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</si>
  <si>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</si>
  <si>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</si>
  <si>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</si>
  <si>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</si>
  <si>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</si>
  <si>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</si>
  <si>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</si>
  <si>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</si>
  <si>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</si>
  <si>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</si>
  <si>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</si>
  <si>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</si>
  <si>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</si>
  <si>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</si>
  <si>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</si>
  <si>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</si>
  <si>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</si>
  <si>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</si>
  <si>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</si>
  <si>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</si>
  <si>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</si>
  <si>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</si>
  <si>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</si>
  <si>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</si>
  <si>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</si>
  <si>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</si>
  <si>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</si>
  <si>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</si>
  <si>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</si>
  <si>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</si>
  <si>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</si>
  <si>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</si>
  <si>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</si>
  <si>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</si>
  <si>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</si>
  <si>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</si>
  <si>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</si>
  <si>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</si>
  <si>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</si>
  <si>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</si>
  <si>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</si>
  <si>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</si>
  <si>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</si>
  <si>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</si>
  <si>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</si>
  <si>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</si>
  <si>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</si>
  <si>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</si>
  <si>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</si>
  <si>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</si>
  <si>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</si>
  <si>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</si>
  <si>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</si>
  <si>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</si>
  <si>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</si>
  <si>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</si>
  <si>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</si>
  <si>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</si>
  <si>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</si>
  <si>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</si>
  <si>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</si>
  <si>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</si>
  <si>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</si>
  <si>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</si>
  <si>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</si>
  <si>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</si>
  <si>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</si>
  <si>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</si>
  <si>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</si>
  <si>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</si>
  <si>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</si>
  <si>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</si>
  <si>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</si>
  <si>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</si>
  <si>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</si>
  <si>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</si>
  <si>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</si>
  <si>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</si>
  <si>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</si>
  <si>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</si>
  <si>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</si>
  <si>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</si>
  <si>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</si>
  <si>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</si>
  <si>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</si>
  <si>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</si>
  <si>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</si>
  <si>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</si>
  <si>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</si>
  <si>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</si>
  <si>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</si>
  <si>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</si>
  <si>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</si>
  <si>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</si>
  <si>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</si>
  <si>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</si>
  <si>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</si>
  <si>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</si>
  <si>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</si>
  <si>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</si>
  <si>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</si>
  <si>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</si>
  <si>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</si>
  <si>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</si>
  <si>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</si>
  <si>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</si>
  <si>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</si>
  <si>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</si>
  <si>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</si>
  <si>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</si>
  <si>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</si>
  <si>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</si>
  <si>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</si>
  <si>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</si>
  <si>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</si>
  <si>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</si>
  <si>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</si>
  <si>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</si>
  <si>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</si>
  <si>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</si>
  <si>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</si>
  <si>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</si>
  <si>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</si>
  <si>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</si>
  <si>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</si>
  <si>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</si>
  <si>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</si>
  <si>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</si>
  <si>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</si>
  <si>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</si>
  <si>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</si>
  <si>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</si>
  <si>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</si>
  <si>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</si>
  <si>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</si>
  <si>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</si>
  <si>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</si>
  <si>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</si>
  <si>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</si>
  <si>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</si>
  <si>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</si>
  <si>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</si>
  <si>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</si>
  <si>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</si>
  <si>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</si>
  <si>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</si>
  <si>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</si>
  <si>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</si>
  <si>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</si>
  <si>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</si>
  <si>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</si>
  <si>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</si>
  <si>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</si>
  <si>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</si>
  <si>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</si>
  <si>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</si>
  <si>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</si>
  <si>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</si>
  <si>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</si>
  <si>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</si>
  <si>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</si>
  <si>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</si>
  <si>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</si>
  <si>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</si>
  <si>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</si>
  <si>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</si>
  <si>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</si>
  <si>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</si>
  <si>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</si>
  <si>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</si>
  <si>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</si>
  <si>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</si>
  <si>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</si>
  <si>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</si>
  <si>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</si>
  <si>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</si>
  <si>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</si>
  <si>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</si>
  <si>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</si>
  <si>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</si>
  <si>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</si>
  <si>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</si>
  <si>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</si>
  <si>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</si>
  <si>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</si>
  <si>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</si>
  <si>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</si>
  <si>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</si>
  <si>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</si>
  <si>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</si>
  <si>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</si>
  <si>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</si>
  <si>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</si>
  <si>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</si>
  <si>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</si>
  <si>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</si>
  <si>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</si>
  <si>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</si>
  <si>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</si>
  <si>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</si>
  <si>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</si>
  <si>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</si>
  <si>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</si>
  <si>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</si>
  <si>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</si>
  <si>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</si>
  <si>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</si>
  <si>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</si>
  <si>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</si>
  <si>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</si>
  <si>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</si>
  <si>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</si>
  <si>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</si>
  <si>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</si>
  <si>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</si>
  <si>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</si>
  <si>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</si>
  <si>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</si>
  <si>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</si>
  <si>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</si>
  <si>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</si>
  <si>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</si>
  <si>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</si>
  <si>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</si>
  <si>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</si>
  <si>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</si>
  <si>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</si>
  <si>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</si>
  <si>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</si>
  <si>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</si>
  <si>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</si>
  <si>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</si>
  <si>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</si>
  <si>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</si>
  <si>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</si>
  <si>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</si>
  <si>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</si>
  <si>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</si>
  <si>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</si>
  <si>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</si>
  <si>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</si>
  <si>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</si>
  <si>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</si>
  <si>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</si>
  <si>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</si>
  <si>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</si>
  <si>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</si>
  <si>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</si>
  <si>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</si>
  <si>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</si>
  <si>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</si>
  <si>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</si>
  <si>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</si>
  <si>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</si>
  <si>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</si>
  <si>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</si>
  <si>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</si>
  <si>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</si>
  <si>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</si>
  <si>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</si>
  <si>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</si>
  <si>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</si>
  <si>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</si>
  <si>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</si>
  <si>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</si>
  <si>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</si>
  <si>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</si>
  <si>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</si>
  <si>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</si>
  <si>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</si>
  <si>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</si>
  <si>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</si>
  <si>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</si>
  <si>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</si>
  <si>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</si>
  <si>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</si>
  <si>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</si>
  <si>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</si>
  <si>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</si>
  <si>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</si>
  <si>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</si>
  <si>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</si>
  <si>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</si>
  <si>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</si>
  <si>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</si>
  <si>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</si>
  <si>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</si>
  <si>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</si>
  <si>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</si>
  <si>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</si>
  <si>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</si>
  <si>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</si>
  <si>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</si>
  <si>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</si>
  <si>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</si>
  <si>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</si>
  <si>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</si>
  <si>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</si>
  <si>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</si>
  <si>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</si>
  <si>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</si>
  <si>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</si>
  <si>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</si>
  <si>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</si>
  <si>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</si>
  <si>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</si>
  <si>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</si>
  <si>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</si>
  <si>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</si>
  <si>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</si>
  <si>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</si>
  <si>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</si>
  <si>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</si>
  <si>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</si>
  <si>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</si>
  <si>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</si>
  <si>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</si>
  <si>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</si>
  <si>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</si>
  <si>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</si>
  <si>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</si>
  <si>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</si>
  <si>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</si>
  <si>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</si>
  <si>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</si>
  <si>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</si>
  <si>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</si>
  <si>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</si>
  <si>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</si>
  <si>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</si>
  <si>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</si>
  <si>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</si>
  <si>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</si>
  <si>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</si>
  <si>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</si>
  <si>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</si>
  <si>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</si>
  <si>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</si>
  <si>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</si>
  <si>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</si>
  <si>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</si>
  <si>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</si>
  <si>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</si>
  <si>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</si>
  <si>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</si>
  <si>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</si>
  <si>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</si>
  <si>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</si>
  <si>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</si>
  <si>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</si>
  <si>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</si>
  <si>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</si>
  <si>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</si>
  <si>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</si>
  <si>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</si>
  <si>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</si>
  <si>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</si>
  <si>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</si>
  <si>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</si>
  <si>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</si>
  <si>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</si>
  <si>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</si>
  <si>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</si>
  <si>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</si>
  <si>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</si>
  <si>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</si>
  <si>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</si>
  <si>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</si>
  <si>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</si>
  <si>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</si>
  <si>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</si>
  <si>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</si>
  <si>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</si>
  <si>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</si>
  <si>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</si>
  <si>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</si>
  <si>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</si>
  <si>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</si>
  <si>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</si>
  <si>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</si>
  <si>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</si>
  <si>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</si>
  <si>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</si>
  <si>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</si>
  <si>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</si>
  <si>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</si>
  <si>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</si>
  <si>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</si>
  <si>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</si>
  <si>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</si>
  <si>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</si>
  <si>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</si>
  <si>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</si>
  <si>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</si>
  <si>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</si>
  <si>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</si>
  <si>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</si>
  <si>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</si>
  <si>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</si>
  <si>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</si>
  <si>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</si>
  <si>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</si>
  <si>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</si>
  <si>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</si>
  <si>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</si>
  <si>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</si>
  <si>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</si>
  <si>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</si>
  <si>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</si>
  <si>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</si>
  <si>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</si>
  <si>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</si>
  <si>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</si>
  <si>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</si>
  <si>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</si>
  <si>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</si>
  <si>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</si>
  <si>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</si>
  <si>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</si>
  <si>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</si>
  <si>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</si>
  <si>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</si>
  <si>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</si>
  <si>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</si>
  <si>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</si>
  <si>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</si>
  <si>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</si>
  <si>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</si>
  <si>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</si>
  <si>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</si>
  <si>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</si>
  <si>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</si>
  <si>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</si>
  <si>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</si>
  <si>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</si>
  <si>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</si>
  <si>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</si>
  <si>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</si>
  <si>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</si>
  <si>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</si>
  <si>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</si>
  <si>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</si>
  <si>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</si>
  <si>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</si>
  <si>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</si>
  <si>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</si>
  <si>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</si>
  <si>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</si>
  <si>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</si>
  <si>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</si>
  <si>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</si>
  <si>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</si>
  <si>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</si>
  <si>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</si>
  <si>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</si>
  <si>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</si>
  <si>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</si>
  <si>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</si>
  <si>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</si>
  <si>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</si>
  <si>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</si>
  <si>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</si>
  <si>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</si>
  <si>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</si>
  <si>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</si>
  <si>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</si>
  <si>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</si>
  <si>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</si>
  <si>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</si>
  <si>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</si>
  <si>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</si>
  <si>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</si>
  <si>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</si>
  <si>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</si>
  <si>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</si>
  <si>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</si>
  <si>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</si>
  <si>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</si>
  <si>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</si>
  <si>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</si>
  <si>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</si>
  <si>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</si>
  <si>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</si>
  <si>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</si>
  <si>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</si>
  <si>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</si>
  <si>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</si>
  <si>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</si>
  <si>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</si>
  <si>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</si>
  <si>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</si>
  <si>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</si>
  <si>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</si>
  <si>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</si>
  <si>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</si>
  <si>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</si>
  <si>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</si>
  <si>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</si>
  <si>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</si>
  <si>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</si>
  <si>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</si>
  <si>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</si>
  <si>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</si>
  <si>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</si>
  <si>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</si>
  <si>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</si>
  <si>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</si>
  <si>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</si>
  <si>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</si>
  <si>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</si>
  <si>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</si>
  <si>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</si>
  <si>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</si>
  <si>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</si>
  <si>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</si>
  <si>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</si>
  <si>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</si>
  <si>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</si>
  <si>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</si>
  <si>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</si>
  <si>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</si>
  <si>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</si>
  <si>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</si>
  <si>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</si>
  <si>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</si>
  <si>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</si>
  <si>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</si>
  <si>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</si>
  <si>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</si>
  <si>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</si>
  <si>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</si>
  <si>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</si>
  <si>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</si>
  <si>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</si>
  <si>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</si>
  <si>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</si>
  <si>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</si>
  <si>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</si>
  <si>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</si>
  <si>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</si>
  <si>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</si>
  <si>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</si>
  <si>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</si>
  <si>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</si>
  <si>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</si>
  <si>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</si>
  <si>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</si>
  <si>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</si>
  <si>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</si>
  <si>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</si>
  <si>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</si>
  <si>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</si>
  <si>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</si>
  <si>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</si>
  <si>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</si>
  <si>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</si>
  <si>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</si>
  <si>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</si>
  <si>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</si>
  <si>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</si>
  <si>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</si>
  <si>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</si>
  <si>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</si>
  <si>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</si>
  <si>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</si>
  <si>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</si>
  <si>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</si>
  <si>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</si>
  <si>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</si>
  <si>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</si>
  <si>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</si>
  <si>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</si>
  <si>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</si>
  <si>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</si>
  <si>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</si>
  <si>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</si>
  <si>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</si>
  <si>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</si>
  <si>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</si>
  <si>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</si>
  <si>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</si>
  <si>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</si>
  <si>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</si>
  <si>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</si>
  <si>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</si>
  <si>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</si>
  <si>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</si>
  <si>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</si>
  <si>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</si>
  <si>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</si>
  <si>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</si>
  <si>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</si>
  <si>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</si>
  <si>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</si>
  <si>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</si>
  <si>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</si>
  <si>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</si>
  <si>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</si>
  <si>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</si>
  <si>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</si>
  <si>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</si>
  <si>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</si>
  <si>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</si>
  <si>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</si>
  <si>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</si>
  <si>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</si>
  <si>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</si>
  <si>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</si>
  <si>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</si>
  <si>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</si>
  <si>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</si>
  <si>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</si>
  <si>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</si>
  <si>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</si>
  <si>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</si>
  <si>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</si>
  <si>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</si>
  <si>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</si>
  <si>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</si>
  <si>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</si>
  <si>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</si>
  <si>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</si>
  <si>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</si>
  <si>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</si>
  <si>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</si>
  <si>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</si>
  <si>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</si>
  <si>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</si>
  <si>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</si>
  <si>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</si>
  <si>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</si>
  <si>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</si>
  <si>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</si>
  <si>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</si>
  <si>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</si>
  <si>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</si>
  <si>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</si>
  <si>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</si>
  <si>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</si>
  <si>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</si>
  <si>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</si>
  <si>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</si>
  <si>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</si>
  <si>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</si>
  <si>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</si>
  <si>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</si>
  <si>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</si>
  <si>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</si>
  <si>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</si>
  <si>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</si>
  <si>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</si>
  <si>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</si>
  <si>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</si>
  <si>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</si>
  <si>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</si>
  <si>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</si>
  <si>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</si>
  <si>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</si>
  <si>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</si>
  <si>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</si>
  <si>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</si>
  <si>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</si>
  <si>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</si>
  <si>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</si>
  <si>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</si>
  <si>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</si>
  <si>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</si>
  <si>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</si>
  <si>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</si>
  <si>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</si>
  <si>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</si>
  <si>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</si>
  <si>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</si>
  <si>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</si>
  <si>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</si>
  <si>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</si>
  <si>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</si>
  <si>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</si>
  <si>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</si>
  <si>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</si>
  <si>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</si>
  <si>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</si>
  <si>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</si>
  <si>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</si>
  <si>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</si>
  <si>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</si>
  <si>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</si>
  <si>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</si>
  <si>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</si>
  <si>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</si>
  <si>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</si>
  <si>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</si>
  <si>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</si>
  <si>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</si>
  <si>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</si>
  <si>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</si>
  <si>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</si>
  <si>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</si>
  <si>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</si>
  <si>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</si>
  <si>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</si>
  <si>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</si>
  <si>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</si>
  <si>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</si>
  <si>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</si>
  <si>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</si>
  <si>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</si>
  <si>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</si>
  <si>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</si>
  <si>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</si>
  <si>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</si>
  <si>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</si>
  <si>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</si>
  <si>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</si>
  <si>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</si>
  <si>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</si>
  <si>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</si>
  <si>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</si>
  <si>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</si>
  <si>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</si>
  <si>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</si>
  <si>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</si>
  <si>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</si>
  <si>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</si>
  <si>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</si>
  <si>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</si>
  <si>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</si>
  <si>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</si>
  <si>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</si>
  <si>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</si>
  <si>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</si>
  <si>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</si>
  <si>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</si>
  <si>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</si>
  <si>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</si>
  <si>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</si>
  <si>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</si>
  <si>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</si>
  <si>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</si>
  <si>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</si>
  <si>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</si>
  <si>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</si>
  <si>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</si>
  <si>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</si>
  <si>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</si>
  <si>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</si>
  <si>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</si>
  <si>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</si>
  <si>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</si>
  <si>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</si>
  <si>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</si>
  <si>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</si>
  <si>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</si>
  <si>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</si>
  <si>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</si>
  <si>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</si>
  <si>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</si>
  <si>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</si>
  <si>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</si>
  <si>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</si>
  <si>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</si>
  <si>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</si>
  <si>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</si>
  <si>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</si>
  <si>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</si>
  <si>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</si>
  <si>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</si>
  <si>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</si>
  <si>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</si>
  <si>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</si>
  <si>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</si>
  <si>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</si>
  <si>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</si>
  <si>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</si>
  <si>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</si>
  <si>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</si>
  <si>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</si>
  <si>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</si>
  <si>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</si>
  <si>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</si>
  <si>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</si>
  <si>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</si>
  <si>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</si>
  <si>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</si>
  <si>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</si>
  <si>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</si>
  <si>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</si>
  <si>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</si>
  <si>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</si>
  <si>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</si>
  <si>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</si>
  <si>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</si>
  <si>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</si>
  <si>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</si>
  <si>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</si>
  <si>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</si>
  <si>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</si>
  <si>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</si>
  <si>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</si>
  <si>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</si>
  <si>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</si>
  <si>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</si>
  <si>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</si>
  <si>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</si>
  <si>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</si>
  <si>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</si>
  <si>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</si>
  <si>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</si>
  <si>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</si>
  <si>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</si>
  <si>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</si>
  <si>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</si>
  <si>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</si>
  <si>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</si>
  <si>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</si>
  <si>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</si>
  <si>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</si>
  <si>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</si>
  <si>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</si>
  <si>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</si>
  <si>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</si>
  <si>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</si>
  <si>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</si>
  <si>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</si>
  <si>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</si>
  <si>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</si>
  <si>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</si>
  <si>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</si>
  <si>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</si>
  <si>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</si>
  <si>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</si>
  <si>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</si>
  <si>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</si>
  <si>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</si>
  <si>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</si>
  <si>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</si>
  <si>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</si>
  <si>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</si>
  <si>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</si>
  <si>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</si>
  <si>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</si>
  <si>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</si>
  <si>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</si>
  <si>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</si>
  <si>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</si>
  <si>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</si>
  <si>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</si>
  <si>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</si>
  <si>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</si>
  <si>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</si>
  <si>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</si>
  <si>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</si>
  <si>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</si>
  <si>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</si>
  <si>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</si>
  <si>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</si>
  <si>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</si>
  <si>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</si>
  <si>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</si>
  <si>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</si>
  <si>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</si>
  <si>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</si>
  <si>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</si>
  <si>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</si>
  <si>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</si>
  <si>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</si>
  <si>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</si>
  <si>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</si>
  <si>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</si>
  <si>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</si>
  <si>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</si>
  <si>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</si>
  <si>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</si>
  <si>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</si>
  <si>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</si>
  <si>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</si>
  <si>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</si>
  <si>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</si>
  <si>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</si>
  <si>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</si>
  <si>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</si>
  <si>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</si>
  <si>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</si>
  <si>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</si>
  <si>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</si>
  <si>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</si>
  <si>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</si>
  <si>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</si>
  <si>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</si>
  <si>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</si>
  <si>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</si>
  <si>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</si>
  <si>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</si>
  <si>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</si>
  <si>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</si>
  <si>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</si>
  <si>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</si>
  <si>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</si>
  <si>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</si>
  <si>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</si>
  <si>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</si>
  <si>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</si>
  <si>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</si>
  <si>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</si>
  <si>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</si>
  <si>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</si>
  <si>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</si>
  <si>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</si>
  <si>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</si>
  <si>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</si>
  <si>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</si>
  <si>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</si>
  <si>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</si>
  <si>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</si>
  <si>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</si>
  <si>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</si>
  <si>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</si>
  <si>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</si>
  <si>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</si>
  <si>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</si>
  <si>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</si>
  <si>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</si>
  <si>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</si>
  <si>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</si>
  <si>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</si>
  <si>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</si>
  <si>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</si>
  <si>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</si>
  <si>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</si>
  <si>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</si>
  <si>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</si>
  <si>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</si>
  <si>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</si>
  <si>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</si>
  <si>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</si>
  <si>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</si>
  <si>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</si>
  <si>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</si>
  <si>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</si>
  <si>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</si>
  <si>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</si>
  <si>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</si>
  <si>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</si>
  <si>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</si>
  <si>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</si>
  <si>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</si>
  <si>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</si>
  <si>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</si>
  <si>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</si>
  <si>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</si>
  <si>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</si>
  <si>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</si>
  <si>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</si>
  <si>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</si>
  <si>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</si>
  <si>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</si>
  <si>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</si>
  <si>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</si>
  <si>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</si>
  <si>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</si>
  <si>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</si>
  <si>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</si>
  <si>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</si>
  <si>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</si>
  <si>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</si>
  <si>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</si>
  <si>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</si>
  <si>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</si>
  <si>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</si>
  <si>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</si>
  <si>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</si>
  <si>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</si>
  <si>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</si>
  <si>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</si>
  <si>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</si>
  <si>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</si>
  <si>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</si>
  <si>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</si>
  <si>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</si>
  <si>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</si>
  <si>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</si>
  <si>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</si>
  <si>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</si>
  <si>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</si>
  <si>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</si>
  <si>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</si>
  <si>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</si>
  <si>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</si>
  <si>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</si>
  <si>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</si>
  <si>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</si>
  <si>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</si>
  <si>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</si>
  <si>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</si>
  <si>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</si>
  <si>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</si>
  <si>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</si>
  <si>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</si>
  <si>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</si>
  <si>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</si>
  <si>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</si>
  <si>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</si>
  <si>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</si>
  <si>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</si>
  <si>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</si>
  <si>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</si>
  <si>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</si>
  <si>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</si>
  <si>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</si>
  <si>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</si>
  <si>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</si>
  <si>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</si>
  <si>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</si>
  <si>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</si>
  <si>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</si>
  <si>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</si>
  <si>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</si>
  <si>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</si>
  <si>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</si>
  <si>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</si>
  <si>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</si>
  <si>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</si>
  <si>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</si>
  <si>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</si>
  <si>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</si>
  <si>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</si>
  <si>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</si>
  <si>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</si>
  <si>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</si>
  <si>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</si>
  <si>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</si>
  <si>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</si>
  <si>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</si>
  <si>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</si>
  <si>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</si>
  <si>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</si>
  <si>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</si>
  <si>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</si>
  <si>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</si>
  <si>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</si>
  <si>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</si>
  <si>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</si>
  <si>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</si>
  <si>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</si>
  <si>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</si>
  <si>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</si>
  <si>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</si>
  <si>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</si>
  <si>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</si>
  <si>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</si>
  <si>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</si>
  <si>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</si>
  <si>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</si>
  <si>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</si>
  <si>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</si>
  <si>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</si>
  <si>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</si>
  <si>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</si>
  <si>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</si>
  <si>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</si>
  <si>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</si>
  <si>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</si>
  <si>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</si>
  <si>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</si>
  <si>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</si>
  <si>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</si>
  <si>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</si>
  <si>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</si>
  <si>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</si>
  <si>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</si>
  <si>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</si>
  <si>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</si>
  <si>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</si>
  <si>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</si>
  <si>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</si>
  <si>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</si>
  <si>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</si>
  <si>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</si>
  <si>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</si>
  <si>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</si>
  <si>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</si>
  <si>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</si>
  <si>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</si>
  <si>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</si>
  <si>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</si>
  <si>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</si>
  <si>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</si>
  <si>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</si>
  <si>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</si>
  <si>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</si>
  <si>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</si>
  <si>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</si>
  <si>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</si>
  <si>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</si>
  <si>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</si>
  <si>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</si>
  <si>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</si>
  <si>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</si>
  <si>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</si>
  <si>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</si>
  <si>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</si>
  <si>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</si>
  <si>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</si>
  <si>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</si>
  <si>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</si>
  <si>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</si>
  <si>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</si>
  <si>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</si>
  <si>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</si>
  <si>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</si>
  <si>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</si>
  <si>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</si>
  <si>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</si>
  <si>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</si>
  <si>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</si>
  <si>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</si>
  <si>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</si>
  <si>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</si>
  <si>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</si>
  <si>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</si>
  <si>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</si>
  <si>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</si>
  <si>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</si>
  <si>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</si>
  <si>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</si>
  <si>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</si>
  <si>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</si>
  <si>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</si>
  <si>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</si>
  <si>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</si>
  <si>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</si>
  <si>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</si>
  <si>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</si>
  <si>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</si>
  <si>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</si>
  <si>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</si>
  <si>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</si>
  <si>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</si>
  <si>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</si>
  <si>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</si>
  <si>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</si>
  <si>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</si>
  <si>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</si>
  <si>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</si>
  <si>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</si>
  <si>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</si>
  <si>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</si>
  <si>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</si>
  <si>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</si>
  <si>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</si>
  <si>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</si>
  <si>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</si>
  <si>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</si>
  <si>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</si>
  <si>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</si>
  <si>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</si>
  <si>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</si>
  <si>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</si>
  <si>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</si>
  <si>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</si>
  <si>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</si>
  <si>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</si>
  <si>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</si>
  <si>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</si>
  <si>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</si>
  <si>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</si>
  <si>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</si>
  <si>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</si>
  <si>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</si>
  <si>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</si>
  <si>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</si>
  <si>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</si>
  <si>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</si>
  <si>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</si>
  <si>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</si>
  <si>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</si>
  <si>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</si>
  <si>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</si>
  <si>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</si>
  <si>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</si>
  <si>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</si>
  <si>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</si>
  <si>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</si>
  <si>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</si>
  <si>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</si>
  <si>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</si>
  <si>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</si>
  <si>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</si>
  <si>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</si>
  <si>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</si>
  <si>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</si>
  <si>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</si>
  <si>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</si>
  <si>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</si>
  <si>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</si>
  <si>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</si>
  <si>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</si>
  <si>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</si>
  <si>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</si>
  <si>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</si>
  <si>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</si>
  <si>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</si>
  <si>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</si>
  <si>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</si>
  <si>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</si>
  <si>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</si>
  <si>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</si>
  <si>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</si>
  <si>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</si>
  <si>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</si>
  <si>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</si>
  <si>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</si>
  <si>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</si>
  <si>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</si>
  <si>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</si>
  <si>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</si>
  <si>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</si>
  <si>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</si>
  <si>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</si>
  <si>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</si>
  <si>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</si>
  <si>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</si>
  <si>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</si>
  <si>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</si>
  <si>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</si>
  <si>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</si>
  <si>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</si>
  <si>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</si>
  <si>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</si>
  <si>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</si>
  <si>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</si>
  <si>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</si>
  <si>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</si>
  <si>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</si>
  <si>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</si>
  <si>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</si>
  <si>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</si>
  <si>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</si>
  <si>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</si>
  <si>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</si>
  <si>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</si>
  <si>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</si>
  <si>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</si>
  <si>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</si>
  <si>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</si>
  <si>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</si>
  <si>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</si>
  <si>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</si>
  <si>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</si>
  <si>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</si>
  <si>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</si>
  <si>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</si>
  <si>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</si>
  <si>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</si>
  <si>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</si>
  <si>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</si>
  <si>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</si>
  <si>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</si>
  <si>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</si>
  <si>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</si>
  <si>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</si>
  <si>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</si>
  <si>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</si>
  <si>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</si>
  <si>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</si>
  <si>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</si>
  <si>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</si>
  <si>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</si>
  <si>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</si>
  <si>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</si>
  <si>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</si>
  <si>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</si>
  <si>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</si>
  <si>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</si>
  <si>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</si>
  <si>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</si>
  <si>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</si>
  <si>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</si>
  <si>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</si>
  <si>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</si>
  <si>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</si>
  <si>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</si>
  <si>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</si>
  <si>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</si>
  <si>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</si>
  <si>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</si>
  <si>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</si>
  <si>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</si>
  <si>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</si>
  <si>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</si>
  <si>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</si>
  <si>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</si>
  <si>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</si>
  <si>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</si>
  <si>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</si>
  <si>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</si>
  <si>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</si>
  <si>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</si>
  <si>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</si>
  <si>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</si>
  <si>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</si>
  <si>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</si>
  <si>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</si>
  <si>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</si>
  <si>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</si>
  <si>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</si>
  <si>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</si>
  <si>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</si>
  <si>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</si>
  <si>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</si>
  <si>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</si>
  <si>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</si>
  <si>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</si>
  <si>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</si>
  <si>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</si>
  <si>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</si>
  <si>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</si>
  <si>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</si>
  <si>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</si>
  <si>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</si>
  <si>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</si>
  <si>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</si>
  <si>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</si>
  <si>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</si>
  <si>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</si>
  <si>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</si>
  <si>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</si>
  <si>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</si>
  <si>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</si>
  <si>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</si>
  <si>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</si>
  <si>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</si>
  <si>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</si>
  <si>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</si>
  <si>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</si>
  <si>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</si>
  <si>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</si>
  <si>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</si>
  <si>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</si>
  <si>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</si>
  <si>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</si>
  <si>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</si>
  <si>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</si>
  <si>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</si>
  <si>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</si>
  <si>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</si>
  <si>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</si>
  <si>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</si>
  <si>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</si>
  <si>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</si>
  <si>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</si>
  <si>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</si>
  <si>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</si>
  <si>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</si>
  <si>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</si>
  <si>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</si>
  <si>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</si>
  <si>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</si>
  <si>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</si>
  <si>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</si>
  <si>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</si>
  <si>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</si>
  <si>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</si>
  <si>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</si>
  <si>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</si>
  <si>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</si>
  <si>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</si>
  <si>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</si>
  <si>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</si>
  <si>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</si>
  <si>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</si>
  <si>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</si>
  <si>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</si>
  <si>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</si>
  <si>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</si>
  <si>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</si>
  <si>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</si>
  <si>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</si>
  <si>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</si>
  <si>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</si>
  <si>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</si>
  <si>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</si>
  <si>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</si>
  <si>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</si>
  <si>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</si>
  <si>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</si>
  <si>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</si>
  <si>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</si>
  <si>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</si>
  <si>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</si>
  <si>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</si>
  <si>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</si>
  <si>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</si>
  <si>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</si>
  <si>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</si>
  <si>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</si>
  <si>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</si>
  <si>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</si>
  <si>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</si>
  <si>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</si>
  <si>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</si>
  <si>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</si>
  <si>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</si>
  <si>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</si>
  <si>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</si>
  <si>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</si>
  <si>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</si>
  <si>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</si>
  <si>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</si>
  <si>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</si>
  <si>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</si>
  <si>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</si>
  <si>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</si>
  <si>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</si>
  <si>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</si>
  <si>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</si>
  <si>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</si>
  <si>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</si>
  <si>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</si>
  <si>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</si>
  <si>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</si>
  <si>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</si>
  <si>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</si>
  <si>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</si>
  <si>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</si>
  <si>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</si>
  <si>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</si>
  <si>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</si>
  <si>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</si>
  <si>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</si>
  <si>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</si>
  <si>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</si>
  <si>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</si>
  <si>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</si>
  <si>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</si>
  <si>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</si>
  <si>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</si>
  <si>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</si>
  <si>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</si>
  <si>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</si>
  <si>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</si>
  <si>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</si>
  <si>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</si>
  <si>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</si>
  <si>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</si>
  <si>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</si>
  <si>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</si>
  <si>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</si>
  <si>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</si>
  <si>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</si>
  <si>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</si>
  <si>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</si>
  <si>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</si>
  <si>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</si>
  <si>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</si>
  <si>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</si>
  <si>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</si>
  <si>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</si>
  <si>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</si>
  <si>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</si>
  <si>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</si>
  <si>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</si>
  <si>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</si>
  <si>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</si>
  <si>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</si>
  <si>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</si>
  <si>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</si>
  <si>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</si>
  <si>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</si>
  <si>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</si>
  <si>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</si>
  <si>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</si>
  <si>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</si>
  <si>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</si>
  <si>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</si>
  <si>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</si>
  <si>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</si>
  <si>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</si>
  <si>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</si>
  <si>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</si>
  <si>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</si>
  <si>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</si>
  <si>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</si>
  <si>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</si>
  <si>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</si>
  <si>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</si>
  <si>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</si>
  <si>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</si>
  <si>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</si>
  <si>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</si>
  <si>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</si>
  <si>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</si>
  <si>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</si>
  <si>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</si>
  <si>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</si>
  <si>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</si>
  <si>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</si>
  <si>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</si>
  <si>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</si>
  <si>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</si>
  <si>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</si>
  <si>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</si>
  <si>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</si>
  <si>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</si>
  <si>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</si>
  <si>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</si>
  <si>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</si>
  <si>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</si>
  <si>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</si>
  <si>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</si>
  <si>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</si>
  <si>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</si>
  <si>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</si>
  <si>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</si>
  <si>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</si>
  <si>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</si>
  <si>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</si>
  <si>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</si>
  <si>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</si>
  <si>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</si>
  <si>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</si>
  <si>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</si>
  <si>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</si>
  <si>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</si>
  <si>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</si>
  <si>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</si>
  <si>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</si>
  <si>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</si>
  <si>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</si>
  <si>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</si>
  <si>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</si>
  <si>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</si>
  <si>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</si>
  <si>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</si>
  <si>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</si>
  <si>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</si>
  <si>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</si>
  <si>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</si>
  <si>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</si>
  <si>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</si>
  <si>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</si>
  <si>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</si>
  <si>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</si>
  <si>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</si>
  <si>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</si>
  <si>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</si>
  <si>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</si>
  <si>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</si>
  <si>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</si>
  <si>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</si>
  <si>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</si>
  <si>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</si>
  <si>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</si>
  <si>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</si>
  <si>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</si>
  <si>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</si>
  <si>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</si>
  <si>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</si>
  <si>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</si>
  <si>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</si>
  <si>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</si>
  <si>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</si>
  <si>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</si>
  <si>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</si>
  <si>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</si>
  <si>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</si>
  <si>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</si>
  <si>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</si>
  <si>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</si>
  <si>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</si>
  <si>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</si>
  <si>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</si>
  <si>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</si>
  <si>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</si>
  <si>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</si>
  <si>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</si>
  <si>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</si>
  <si>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</si>
  <si>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</si>
  <si>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</si>
  <si>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</si>
  <si>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</si>
  <si>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</si>
  <si>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</si>
  <si>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</si>
  <si>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</si>
  <si>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</si>
  <si>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</si>
  <si>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</si>
  <si>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</si>
  <si>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</si>
  <si>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</si>
  <si>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</si>
  <si>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</si>
  <si>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</si>
  <si>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</si>
  <si>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</si>
  <si>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</si>
  <si>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</si>
  <si>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</si>
  <si>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</si>
  <si>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</si>
  <si>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</si>
  <si>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</si>
  <si>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</si>
  <si>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</si>
  <si>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</si>
  <si>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</si>
  <si>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</si>
  <si>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</si>
  <si>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</si>
  <si>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</si>
  <si>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</si>
  <si>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</si>
  <si>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</si>
  <si>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</si>
  <si>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</si>
  <si>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</si>
  <si>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</si>
  <si>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</si>
  <si>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</si>
  <si>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</si>
  <si>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</si>
  <si>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</si>
  <si>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</si>
  <si>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</si>
  <si>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</si>
  <si>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</si>
  <si>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</si>
  <si>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</si>
  <si>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</si>
  <si>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</si>
  <si>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</si>
  <si>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</si>
  <si>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</si>
  <si>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</si>
  <si>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</si>
  <si>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</si>
  <si>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</si>
  <si>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</si>
  <si>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</si>
  <si>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</si>
  <si>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</si>
  <si>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</si>
  <si>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</si>
  <si>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</si>
  <si>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</si>
  <si>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</si>
  <si>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</si>
  <si>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</si>
  <si>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</si>
  <si>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</si>
  <si>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</si>
  <si>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</si>
  <si>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</si>
  <si>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</si>
  <si>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</si>
  <si>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</si>
  <si>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</si>
  <si>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</si>
  <si>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</si>
  <si>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</si>
  <si>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</si>
  <si>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</si>
  <si>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</si>
  <si>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</si>
  <si>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</si>
  <si>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</si>
  <si>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</si>
  <si>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</si>
  <si>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</si>
  <si>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</si>
  <si>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</si>
  <si>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</si>
  <si>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</si>
  <si>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</si>
  <si>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</si>
  <si>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</si>
  <si>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</si>
  <si>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</si>
  <si>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</si>
  <si>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</si>
  <si>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</si>
  <si>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</si>
  <si>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</si>
  <si>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</si>
  <si>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</si>
  <si>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</si>
  <si>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</si>
  <si>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</si>
  <si>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</si>
  <si>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</si>
  <si>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</si>
  <si>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</si>
  <si>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</si>
  <si>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</si>
  <si>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</si>
  <si>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</si>
  <si>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</si>
  <si>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</si>
  <si>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</si>
  <si>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</si>
  <si>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</si>
  <si>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</si>
  <si>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</si>
  <si>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</si>
  <si>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</si>
  <si>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</si>
  <si>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</si>
  <si>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</si>
  <si>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</si>
  <si>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</si>
  <si>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</si>
  <si>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</si>
  <si>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</si>
  <si>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</si>
  <si>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</si>
  <si>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</si>
  <si>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</si>
  <si>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</si>
  <si>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</si>
  <si>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</si>
  <si>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</si>
  <si>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</si>
  <si>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</si>
  <si>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</si>
  <si>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</si>
  <si>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</si>
  <si>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</si>
  <si>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</si>
  <si>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</si>
  <si>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</si>
  <si>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</si>
  <si>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</si>
  <si>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</si>
  <si>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</si>
  <si>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</si>
  <si>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</si>
  <si>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</si>
  <si>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</si>
  <si>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</si>
  <si>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</si>
  <si>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</si>
  <si>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</si>
  <si>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</si>
  <si>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</si>
  <si>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</si>
  <si>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</si>
  <si>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</si>
  <si>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</si>
  <si>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</si>
  <si>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</si>
  <si>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</si>
  <si>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</si>
  <si>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</si>
  <si>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</si>
  <si>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</si>
  <si>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</si>
  <si>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</si>
  <si>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</si>
  <si>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</si>
  <si>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</si>
  <si>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</si>
  <si>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</si>
  <si>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</si>
  <si>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</si>
  <si>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</si>
  <si>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</si>
  <si>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</si>
  <si>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</si>
  <si>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</si>
  <si>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</si>
  <si>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</si>
  <si>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</si>
  <si>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</si>
  <si>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</si>
  <si>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</si>
  <si>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</si>
  <si>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</si>
  <si>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</si>
  <si>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</si>
  <si>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</si>
  <si>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</si>
  <si>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</si>
  <si>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</si>
  <si>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</si>
  <si>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</si>
  <si>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</si>
  <si>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</si>
  <si>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</si>
  <si>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</si>
  <si>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</si>
  <si>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</si>
  <si>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</si>
  <si>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</si>
  <si>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</si>
  <si>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</si>
  <si>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</si>
  <si>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</si>
  <si>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</si>
  <si>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</si>
  <si>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</si>
  <si>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</si>
  <si>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</si>
  <si>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</si>
  <si>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</si>
  <si>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</si>
  <si>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</si>
  <si>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</si>
  <si>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</si>
  <si>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</si>
  <si>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</si>
  <si>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</si>
  <si>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</si>
  <si>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</si>
  <si>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</si>
  <si>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</si>
  <si>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</si>
  <si>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</si>
  <si>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</si>
  <si>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</si>
  <si>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</si>
  <si>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</si>
  <si>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</si>
  <si>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</si>
  <si>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</si>
  <si>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</si>
  <si>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</si>
  <si>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</si>
  <si>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</si>
  <si>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</si>
  <si>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</si>
  <si>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</si>
  <si>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</si>
  <si>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</si>
  <si>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</si>
  <si>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</si>
  <si>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</si>
  <si>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</si>
  <si>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</si>
  <si>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</si>
  <si>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</si>
  <si>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</si>
  <si>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</si>
  <si>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</si>
  <si>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</si>
  <si>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</si>
  <si>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</si>
  <si>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</si>
  <si>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</si>
  <si>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</si>
  <si>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</si>
  <si>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</si>
  <si>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</si>
  <si>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</si>
  <si>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</si>
  <si>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</si>
  <si>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</si>
  <si>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</si>
  <si>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</si>
  <si>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</si>
  <si>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</si>
  <si>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</si>
  <si>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</si>
  <si>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</si>
  <si>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</si>
  <si>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</si>
  <si>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</si>
  <si>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</si>
  <si>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</si>
  <si>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</si>
  <si>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</si>
  <si>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</si>
  <si>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</si>
  <si>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</si>
  <si>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</si>
  <si>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</si>
  <si>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</si>
  <si>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</si>
  <si>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</si>
  <si>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</si>
  <si>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</si>
  <si>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</si>
  <si>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</si>
  <si>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</si>
  <si>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</si>
  <si>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</si>
  <si>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</si>
  <si>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</si>
  <si>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</si>
  <si>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</si>
  <si>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</si>
  <si>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</si>
  <si>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</si>
  <si>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</si>
  <si>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</si>
  <si>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</si>
  <si>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</si>
  <si>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</si>
  <si>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</si>
  <si>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</si>
  <si>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</si>
  <si>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</si>
  <si>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</si>
  <si>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</si>
  <si>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</si>
  <si>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</si>
  <si>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</si>
  <si>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</si>
  <si>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</si>
  <si>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</si>
  <si>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</si>
  <si>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</si>
  <si>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</si>
  <si>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</si>
  <si>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</si>
  <si>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</si>
  <si>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</si>
  <si>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</si>
  <si>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</si>
  <si>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</si>
  <si>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</si>
  <si>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</si>
  <si>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</si>
  <si>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</si>
  <si>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</si>
  <si>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</si>
  <si>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</si>
  <si>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</si>
  <si>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</si>
  <si>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</si>
  <si>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</si>
  <si>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</si>
  <si>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</si>
  <si>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</si>
  <si>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</si>
  <si>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</si>
  <si>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</si>
  <si>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</si>
  <si>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</si>
  <si>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</si>
  <si>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</si>
  <si>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</si>
  <si>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</si>
  <si>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</si>
  <si>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</si>
  <si>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</si>
  <si>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</si>
  <si>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</si>
  <si>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</si>
  <si>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</si>
  <si>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</si>
  <si>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</si>
  <si>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</si>
  <si>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</si>
  <si>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</si>
  <si>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</si>
  <si>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</si>
  <si>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</si>
  <si>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</si>
  <si>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</si>
  <si>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</si>
  <si>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</si>
  <si>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</si>
  <si>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</si>
  <si>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</si>
  <si>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</si>
  <si>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</si>
  <si>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</si>
  <si>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</si>
  <si>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</si>
  <si>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</si>
  <si>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</si>
  <si>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</si>
  <si>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</si>
  <si>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</si>
  <si>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</si>
  <si>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</si>
  <si>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</si>
  <si>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</si>
  <si>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</si>
  <si>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</si>
  <si>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</si>
  <si>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</si>
  <si>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</si>
  <si>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</si>
  <si>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</si>
  <si>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</si>
  <si>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</si>
  <si>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</si>
  <si>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</si>
  <si>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</si>
  <si>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</si>
  <si>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</si>
  <si>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</si>
  <si>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</si>
  <si>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</si>
  <si>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</si>
  <si>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</si>
  <si>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</si>
  <si>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</si>
  <si>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</si>
  <si>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</si>
  <si>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</si>
  <si>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</si>
  <si>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</si>
  <si>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</si>
  <si>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</si>
  <si>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</si>
  <si>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</si>
  <si>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</si>
  <si>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</si>
  <si>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</si>
  <si>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</si>
  <si>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</si>
  <si>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</si>
  <si>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</si>
  <si>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</si>
  <si>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</si>
  <si>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</si>
  <si>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</si>
  <si>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</si>
  <si>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</si>
  <si>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</si>
  <si>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</si>
  <si>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</si>
  <si>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</si>
  <si>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</si>
  <si>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</si>
  <si>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</si>
  <si>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</si>
  <si>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</si>
  <si>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</si>
  <si>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</si>
  <si>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</si>
  <si>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</si>
  <si>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</si>
  <si>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</si>
  <si>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</si>
  <si>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</si>
  <si>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</si>
  <si>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</si>
  <si>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</si>
  <si>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</si>
  <si>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</si>
  <si>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</si>
  <si>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</si>
  <si>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</si>
  <si>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</si>
  <si>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</si>
  <si>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</si>
  <si>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</si>
  <si>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</si>
  <si>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</si>
  <si>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</si>
  <si>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</si>
  <si>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</si>
  <si>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</si>
  <si>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</si>
  <si>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</si>
  <si>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</si>
  <si>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</si>
  <si>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</si>
  <si>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</si>
  <si>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</si>
  <si>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</si>
  <si>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</si>
  <si>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</si>
  <si>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</si>
  <si>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</si>
  <si>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</si>
  <si>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</si>
  <si>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</si>
  <si>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</si>
  <si>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</si>
  <si>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</si>
  <si>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</si>
  <si>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</si>
  <si>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</si>
  <si>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</si>
  <si>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</si>
  <si>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</si>
  <si>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</si>
  <si>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</si>
  <si>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</si>
  <si>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</si>
  <si>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</si>
  <si>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</si>
  <si>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</si>
  <si>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</si>
  <si>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</si>
  <si>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</si>
  <si>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</si>
  <si>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</si>
  <si>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</si>
  <si>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</si>
  <si>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</si>
  <si>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</si>
  <si>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</si>
  <si>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</si>
  <si>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</si>
  <si>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</si>
  <si>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</si>
  <si>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</si>
  <si>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</si>
  <si>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</si>
  <si>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</si>
  <si>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</si>
  <si>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</si>
  <si>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</si>
  <si>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</si>
  <si>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</si>
  <si>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</si>
  <si>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</si>
  <si>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</si>
  <si>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</si>
  <si>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</si>
  <si>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</si>
  <si>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</si>
  <si>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</si>
  <si>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</si>
  <si>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</si>
  <si>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</si>
  <si>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</si>
  <si>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</si>
  <si>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</si>
  <si>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</si>
  <si>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</si>
  <si>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</si>
  <si>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</si>
  <si>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</si>
  <si>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</si>
  <si>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</si>
  <si>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</si>
  <si>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</si>
  <si>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</si>
  <si>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</si>
  <si>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</si>
  <si>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</si>
  <si>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</si>
  <si>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</si>
  <si>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</si>
  <si>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</si>
  <si>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</si>
  <si>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</si>
  <si>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</si>
  <si>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</si>
  <si>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</si>
  <si>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</si>
  <si>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</si>
  <si>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</si>
  <si>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</si>
  <si>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</si>
  <si>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</si>
  <si>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</si>
  <si>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</si>
  <si>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</si>
  <si>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</si>
  <si>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</si>
  <si>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</si>
  <si>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</si>
  <si>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</si>
  <si>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</si>
  <si>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</si>
  <si>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</si>
  <si>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</si>
  <si>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</si>
  <si>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</si>
  <si>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</si>
  <si>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</si>
  <si>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</si>
  <si>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</si>
  <si>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</si>
  <si>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</si>
  <si>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</si>
  <si>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</si>
  <si>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</si>
  <si>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</si>
  <si>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</si>
  <si>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</si>
  <si>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</si>
  <si>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</si>
  <si>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</si>
  <si>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</si>
  <si>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</si>
  <si>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</si>
  <si>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</si>
  <si>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</si>
  <si>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</si>
  <si>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</si>
  <si>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</si>
  <si>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</si>
  <si>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</si>
  <si>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</si>
  <si>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</si>
  <si>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</si>
  <si>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</si>
  <si>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</si>
  <si>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</si>
  <si>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</si>
  <si>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</si>
  <si>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</si>
  <si>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</si>
  <si>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</si>
  <si>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</si>
  <si>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</si>
  <si>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</si>
  <si>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</si>
  <si>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</si>
  <si>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</si>
  <si>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</si>
  <si>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</si>
  <si>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</si>
  <si>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</si>
  <si>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</si>
  <si>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</si>
  <si>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</si>
  <si>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</si>
  <si>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</si>
  <si>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</si>
  <si>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</si>
  <si>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</si>
  <si>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</si>
  <si>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</si>
  <si>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</si>
  <si>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</si>
  <si>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</si>
  <si>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</si>
  <si>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</si>
  <si>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</si>
  <si>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</si>
  <si>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</si>
  <si>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</si>
  <si>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</si>
  <si>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</si>
  <si>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</si>
  <si>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</si>
  <si>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</si>
  <si>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</si>
  <si>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</si>
  <si>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</si>
  <si>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</si>
  <si>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</si>
  <si>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</si>
  <si>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</si>
  <si>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</si>
  <si>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</si>
  <si>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</si>
  <si>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</si>
  <si>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</si>
  <si>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</si>
  <si>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</si>
  <si>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</si>
  <si>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</si>
  <si>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</si>
  <si>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</si>
  <si>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</si>
  <si>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</si>
  <si>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</si>
  <si>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</si>
  <si>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</si>
  <si>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</si>
  <si>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</si>
  <si>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</si>
  <si>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</si>
  <si>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</si>
  <si>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</si>
  <si>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</si>
  <si>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</si>
  <si>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</si>
  <si>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</si>
  <si>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</si>
  <si>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</si>
  <si>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</si>
  <si>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</si>
  <si>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</si>
  <si>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</si>
  <si>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</si>
  <si>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</si>
  <si>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</si>
  <si>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</si>
  <si>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</si>
  <si>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</si>
  <si>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</si>
  <si>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</si>
  <si>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</si>
  <si>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</si>
  <si>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</si>
  <si>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</si>
  <si>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</si>
  <si>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</si>
  <si>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</si>
  <si>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</si>
  <si>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</si>
  <si>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</si>
  <si>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</si>
  <si>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</si>
  <si>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</si>
  <si>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</si>
  <si>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</si>
  <si>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</si>
  <si>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</si>
  <si>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</si>
  <si>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</si>
  <si>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</si>
  <si>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</si>
  <si>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</si>
  <si>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</si>
  <si>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</si>
  <si>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</si>
  <si>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</si>
  <si>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</si>
  <si>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</si>
  <si>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</si>
  <si>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</si>
  <si>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</si>
  <si>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</si>
  <si>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</si>
  <si>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</si>
  <si>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</si>
  <si>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</si>
  <si>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</si>
  <si>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</si>
  <si>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</si>
  <si>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</si>
  <si>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</si>
  <si>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</si>
  <si>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</si>
  <si>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</si>
  <si>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</si>
  <si>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</si>
  <si>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</si>
  <si>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</si>
  <si>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</si>
  <si>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</si>
  <si>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</si>
  <si>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</si>
  <si>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</si>
  <si>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</si>
  <si>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</si>
  <si>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</si>
  <si>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</si>
  <si>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</si>
  <si>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</si>
  <si>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</si>
  <si>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</si>
  <si>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</si>
  <si>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</si>
  <si>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</si>
  <si>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</si>
  <si>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</si>
  <si>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</si>
  <si>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</si>
  <si>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</si>
  <si>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</si>
  <si>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</si>
  <si>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</si>
  <si>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</si>
  <si>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</si>
  <si>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</si>
  <si>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</si>
  <si>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</si>
  <si>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</si>
  <si>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</si>
  <si>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</si>
  <si>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</si>
  <si>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</si>
  <si>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</si>
  <si>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</si>
  <si>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</si>
  <si>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</si>
  <si>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</si>
  <si>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</si>
  <si>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</si>
  <si>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</si>
  <si>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</si>
  <si>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</si>
  <si>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</si>
  <si>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</si>
  <si>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</si>
  <si>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</si>
  <si>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</si>
  <si>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</si>
  <si>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</si>
  <si>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</si>
  <si>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</si>
  <si>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</si>
  <si>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</si>
  <si>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</si>
  <si>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</si>
  <si>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</si>
  <si>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</si>
  <si>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</si>
  <si>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</si>
  <si>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</si>
  <si>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</si>
  <si>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</si>
  <si>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</si>
  <si>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</si>
  <si>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</si>
  <si>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</si>
  <si>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</si>
  <si>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</si>
  <si>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</si>
  <si>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</si>
  <si>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</si>
  <si>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</si>
  <si>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</si>
  <si>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</si>
  <si>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</si>
  <si>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</si>
  <si>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</si>
  <si>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</si>
  <si>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</si>
  <si>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</si>
  <si>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</si>
  <si>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</si>
  <si>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</si>
  <si>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</si>
  <si>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</si>
  <si>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</si>
  <si>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</si>
  <si>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</si>
  <si>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</si>
  <si>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</si>
  <si>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</si>
  <si>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</si>
  <si>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</si>
  <si>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</si>
  <si>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</si>
  <si>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</si>
  <si>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</si>
  <si>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</si>
  <si>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</si>
  <si>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</si>
  <si>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</si>
  <si>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</si>
  <si>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</si>
  <si>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</si>
  <si>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</si>
  <si>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</si>
  <si>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</si>
  <si>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</si>
  <si>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</si>
  <si>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</si>
  <si>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</si>
  <si>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</si>
  <si>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</si>
  <si>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</si>
  <si>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</si>
  <si>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</si>
  <si>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</si>
  <si>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</si>
  <si>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</si>
  <si>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</si>
  <si>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</si>
  <si>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</si>
  <si>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</si>
  <si>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</si>
  <si>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</si>
  <si>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</si>
  <si>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</si>
  <si>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</si>
  <si>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</si>
  <si>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</si>
  <si>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</si>
  <si>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</si>
  <si>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</si>
  <si>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</si>
  <si>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</si>
  <si>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</si>
  <si>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</si>
  <si>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</si>
  <si>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</si>
  <si>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</si>
  <si>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</si>
  <si>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</si>
  <si>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</si>
  <si>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</si>
  <si>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</si>
  <si>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</si>
  <si>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</si>
  <si>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</si>
  <si>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</si>
  <si>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</si>
  <si>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</si>
  <si>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</si>
  <si>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</si>
  <si>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</si>
  <si>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</si>
  <si>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</si>
  <si>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</si>
  <si>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</si>
  <si>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</si>
  <si>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</si>
  <si>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</si>
  <si>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</si>
  <si>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</si>
  <si>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</si>
  <si>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</si>
  <si>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</si>
  <si>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</si>
  <si>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</si>
  <si>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</si>
  <si>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</si>
  <si>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</si>
  <si>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</si>
  <si>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</si>
  <si>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</si>
  <si>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</si>
  <si>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</si>
  <si>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</si>
  <si>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</si>
  <si>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</si>
  <si>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</si>
  <si>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</si>
  <si>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</si>
  <si>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</si>
  <si>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</si>
  <si>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</si>
  <si>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</si>
  <si>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</si>
  <si>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</si>
  <si>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</si>
  <si>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</si>
  <si>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</si>
  <si>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</si>
  <si>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</si>
  <si>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</si>
  <si>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</si>
  <si>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</si>
  <si>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</si>
  <si>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</si>
  <si>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</si>
  <si>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</si>
  <si>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</si>
  <si>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</si>
  <si>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</si>
  <si>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</si>
  <si>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</si>
  <si>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</si>
  <si>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</si>
  <si>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</si>
  <si>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</si>
  <si>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</si>
  <si>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</si>
  <si>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</si>
  <si>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</si>
  <si>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</si>
  <si>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</si>
  <si>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</si>
  <si>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</si>
  <si>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</si>
  <si>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</si>
  <si>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</si>
  <si>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</si>
  <si>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</si>
  <si>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</si>
  <si>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</si>
  <si>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</si>
  <si>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</si>
  <si>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</si>
  <si>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</si>
  <si>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</si>
  <si>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</si>
  <si>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</si>
  <si>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</si>
  <si>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</si>
  <si>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</si>
  <si>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</si>
  <si>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</si>
  <si>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</si>
  <si>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</si>
  <si>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</si>
  <si>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</si>
  <si>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</si>
  <si>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</si>
  <si>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</si>
  <si>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</si>
  <si>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</si>
  <si>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</si>
  <si>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</si>
  <si>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</si>
  <si>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</si>
  <si>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</si>
  <si>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</si>
  <si>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</si>
  <si>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</si>
  <si>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</si>
  <si>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</si>
  <si>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</si>
  <si>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</si>
  <si>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</si>
  <si>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</si>
  <si>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</si>
  <si>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</si>
  <si>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</si>
  <si>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</si>
  <si>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</si>
  <si>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</si>
  <si>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</si>
  <si>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</si>
  <si>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</si>
  <si>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</si>
  <si>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</si>
  <si>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</si>
  <si>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</si>
  <si>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</si>
  <si>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</si>
  <si>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</si>
  <si>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</si>
  <si>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</si>
  <si>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</si>
  <si>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</si>
  <si>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</si>
  <si>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</si>
  <si>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</si>
  <si>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</si>
  <si>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</si>
  <si>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</si>
  <si>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</si>
  <si>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</si>
  <si>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</si>
  <si>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</si>
  <si>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</si>
  <si>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</si>
  <si>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</si>
  <si>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</si>
  <si>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</si>
  <si>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</si>
  <si>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</si>
  <si>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</si>
  <si>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</si>
  <si>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</si>
  <si>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</si>
  <si>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</si>
  <si>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</si>
  <si>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</si>
  <si>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</si>
  <si>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</si>
  <si>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</si>
  <si>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</si>
  <si>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</si>
  <si>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</si>
  <si>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</si>
  <si>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</si>
  <si>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</si>
  <si>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</si>
  <si>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</si>
  <si>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</si>
  <si>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</si>
  <si>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</si>
  <si>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</si>
  <si>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</si>
  <si>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</si>
  <si>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</si>
  <si>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</si>
  <si>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</si>
  <si>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</si>
  <si>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</si>
  <si>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</si>
  <si>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</si>
  <si>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</si>
  <si>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</si>
  <si>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</si>
  <si>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</si>
  <si>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</si>
  <si>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</si>
  <si>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</si>
  <si>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</si>
  <si>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</si>
  <si>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</si>
  <si>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</si>
  <si>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</si>
  <si>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</si>
  <si>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</si>
  <si>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</si>
  <si>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</si>
  <si>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</si>
  <si>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</si>
  <si>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</si>
  <si>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</si>
  <si>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</si>
  <si>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</si>
  <si>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</si>
  <si>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</si>
  <si>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</si>
  <si>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</si>
  <si>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</si>
  <si>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</si>
  <si>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</si>
  <si>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</si>
  <si>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</si>
  <si>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</si>
  <si>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</si>
  <si>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</si>
  <si>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</si>
  <si>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</si>
  <si>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</si>
  <si>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</si>
  <si>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</si>
  <si>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</si>
  <si>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</si>
  <si>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</si>
  <si>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</si>
  <si>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</si>
  <si>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</si>
  <si>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</si>
  <si>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</si>
  <si>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</si>
  <si>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</si>
  <si>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</si>
  <si>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</si>
  <si>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</si>
  <si>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</si>
  <si>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</si>
  <si>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</si>
  <si>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</si>
  <si>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</si>
  <si>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</si>
  <si>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</si>
  <si>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</si>
  <si>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</si>
  <si>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</si>
  <si>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</si>
  <si>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</si>
  <si>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</si>
  <si>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</si>
  <si>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</si>
  <si>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</si>
  <si>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</si>
  <si>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</si>
  <si>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</si>
  <si>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</si>
  <si>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</si>
  <si>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</si>
  <si>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</si>
  <si>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</si>
  <si>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</si>
  <si>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</si>
  <si>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</si>
  <si>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</si>
  <si>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</si>
  <si>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</si>
  <si>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</si>
  <si>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</si>
  <si>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</si>
  <si>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</si>
  <si>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</si>
  <si>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</si>
  <si>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</si>
  <si>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</si>
  <si>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</si>
  <si>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</si>
  <si>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</si>
  <si>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</si>
  <si>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</si>
  <si>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</si>
  <si>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</si>
  <si>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</si>
  <si>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</si>
  <si>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</si>
  <si>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</si>
  <si>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</si>
  <si>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</si>
  <si>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</si>
  <si>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</si>
  <si>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</si>
  <si>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</si>
  <si>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</si>
  <si>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</si>
  <si>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</si>
  <si>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</si>
  <si>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</si>
  <si>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</si>
  <si>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</si>
  <si>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</si>
  <si>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</si>
  <si>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</si>
  <si>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</si>
  <si>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</si>
  <si>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</si>
  <si>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</si>
  <si>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</si>
  <si>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</si>
  <si>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</si>
  <si>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</si>
  <si>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</si>
  <si>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</si>
  <si>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</si>
  <si>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</si>
  <si>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</si>
  <si>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</si>
  <si>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</si>
  <si>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</si>
  <si>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</si>
  <si>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</si>
  <si>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</si>
  <si>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</si>
  <si>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</si>
  <si>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</si>
  <si>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</si>
  <si>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</si>
  <si>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</si>
  <si>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</si>
  <si>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</si>
  <si>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</si>
  <si>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</si>
  <si>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</si>
  <si>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</si>
  <si>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</si>
  <si>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</si>
  <si>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</si>
  <si>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</si>
  <si>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</si>
  <si>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</si>
  <si>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</si>
  <si>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</si>
  <si>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</si>
  <si>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</si>
  <si>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</si>
  <si>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</si>
  <si>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</si>
  <si>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</si>
  <si>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</si>
  <si>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</si>
  <si>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</si>
  <si>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</si>
  <si>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</si>
  <si>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</si>
  <si>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</si>
  <si>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</si>
  <si>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</si>
  <si>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</si>
  <si>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</si>
  <si>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</si>
  <si>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</si>
  <si>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</si>
  <si>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</si>
  <si>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</si>
  <si>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</si>
  <si>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</si>
  <si>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</si>
  <si>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</si>
  <si>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</si>
  <si>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</si>
  <si>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</si>
  <si>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</si>
  <si>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</si>
  <si>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</si>
  <si>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</si>
  <si>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</si>
  <si>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</si>
  <si>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</si>
  <si>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</si>
  <si>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</si>
  <si>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</si>
  <si>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</si>
  <si>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</si>
  <si>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</si>
  <si>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</si>
  <si>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</si>
  <si>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</si>
  <si>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</si>
  <si>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</si>
  <si>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</si>
  <si>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</si>
  <si>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</si>
  <si>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</si>
  <si>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</si>
  <si>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</si>
  <si>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</si>
  <si>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</si>
  <si>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</si>
  <si>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</si>
  <si>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</si>
  <si>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</si>
  <si>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</si>
  <si>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</si>
  <si>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</si>
  <si>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</si>
  <si>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</si>
  <si>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</si>
  <si>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</si>
  <si>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</si>
  <si>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</si>
  <si>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</si>
  <si>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</si>
  <si>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</si>
  <si>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</si>
  <si>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</si>
  <si>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</si>
  <si>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</si>
  <si>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</si>
  <si>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</si>
  <si>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</si>
  <si>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</si>
  <si>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</si>
  <si>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</si>
  <si>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</si>
  <si>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</si>
  <si>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</si>
  <si>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</si>
  <si>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</si>
  <si>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</si>
  <si>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</si>
  <si>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</si>
  <si>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</si>
  <si>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</si>
  <si>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</si>
  <si>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</si>
  <si>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</si>
  <si>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</si>
  <si>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</si>
  <si>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</si>
  <si>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</si>
  <si>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</si>
  <si>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</si>
  <si>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</si>
  <si>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</si>
  <si>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</si>
  <si>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</si>
  <si>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</si>
  <si>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</si>
  <si>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</si>
  <si>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</si>
  <si>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</si>
  <si>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</si>
  <si>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</si>
  <si>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</si>
  <si>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</si>
  <si>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</si>
  <si>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</si>
  <si>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</si>
  <si>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</si>
  <si>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</si>
  <si>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</si>
  <si>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</si>
  <si>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</si>
  <si>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</si>
  <si>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</si>
  <si>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</si>
  <si>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</si>
  <si>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</si>
  <si>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</si>
  <si>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</si>
  <si>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</si>
  <si>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</si>
  <si>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</si>
  <si>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</si>
  <si>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</si>
  <si>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</si>
  <si>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</si>
  <si>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</si>
  <si>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</si>
  <si>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</si>
  <si>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</si>
  <si>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</si>
  <si>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</si>
  <si>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</si>
  <si>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</si>
  <si>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</si>
  <si>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</si>
  <si>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</si>
  <si>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</si>
  <si>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</si>
  <si>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</si>
  <si>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</si>
  <si>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</si>
  <si>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</si>
  <si>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</si>
  <si>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</si>
  <si>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</si>
  <si>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</si>
  <si>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</si>
  <si>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</si>
  <si>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</si>
  <si>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</si>
  <si>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</si>
  <si>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</si>
  <si>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</si>
  <si>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</si>
  <si>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</si>
  <si>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</si>
  <si>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</si>
  <si>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</si>
  <si>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</si>
  <si>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</si>
  <si>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</si>
  <si>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</si>
  <si>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</si>
  <si>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</si>
  <si>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</si>
  <si>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</si>
  <si>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</si>
  <si>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</si>
  <si>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</si>
  <si>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</si>
  <si>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</si>
  <si>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</si>
  <si>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</si>
  <si>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</si>
  <si>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</si>
  <si>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</si>
  <si>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</si>
  <si>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</si>
  <si>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</si>
  <si>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</si>
  <si>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</si>
  <si>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</si>
  <si>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</si>
  <si>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</si>
  <si>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</si>
  <si>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</si>
  <si>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</si>
  <si>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</si>
  <si>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</si>
  <si>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</si>
  <si>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</si>
  <si>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</si>
  <si>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</si>
  <si>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</si>
  <si>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</si>
  <si>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</si>
  <si>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</si>
  <si>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</si>
  <si>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</si>
  <si>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</si>
  <si>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</si>
  <si>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</si>
  <si>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</si>
  <si>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</si>
  <si>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</si>
  <si>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</si>
  <si>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</si>
  <si>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</si>
  <si>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</si>
  <si>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</si>
  <si>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</si>
  <si>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</si>
  <si>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</si>
  <si>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</si>
  <si>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</si>
  <si>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</si>
  <si>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</si>
  <si>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</si>
  <si>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</si>
  <si>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</si>
  <si>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</si>
  <si>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</si>
  <si>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</si>
  <si>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</si>
  <si>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</si>
  <si>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</si>
  <si>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</si>
  <si>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</si>
  <si>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</si>
  <si>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</si>
  <si>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</si>
  <si>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</si>
  <si>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</si>
  <si>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</si>
  <si>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</si>
  <si>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</si>
  <si>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</si>
  <si>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</si>
  <si>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</si>
  <si>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</si>
  <si>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</si>
  <si>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</si>
  <si>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</si>
  <si>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</si>
  <si>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</si>
  <si>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</si>
  <si>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</si>
  <si>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</si>
  <si>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</si>
  <si>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</si>
  <si>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</si>
  <si>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</si>
  <si>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</si>
  <si>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</si>
  <si>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</si>
  <si>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</si>
  <si>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</si>
  <si>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</si>
  <si>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</si>
  <si>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</si>
  <si>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</si>
  <si>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</si>
  <si>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</si>
  <si>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</si>
  <si>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</si>
  <si>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</si>
  <si>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</si>
  <si>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</si>
  <si>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</si>
  <si>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</si>
  <si>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</si>
  <si>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</si>
  <si>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</si>
  <si>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</si>
  <si>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</si>
  <si>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</si>
  <si>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</si>
  <si>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</si>
  <si>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</si>
  <si>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</si>
  <si>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</si>
  <si>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</si>
  <si>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</si>
  <si>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</si>
  <si>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</si>
  <si>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</si>
  <si>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</si>
  <si>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</si>
  <si>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</si>
  <si>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</si>
  <si>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</si>
  <si>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</si>
  <si>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</si>
  <si>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</si>
  <si>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</si>
  <si>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</si>
  <si>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</si>
  <si>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</si>
  <si>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</si>
  <si>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</si>
  <si>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</si>
  <si>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</si>
  <si>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</si>
  <si>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</si>
  <si>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</si>
  <si>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</si>
  <si>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</si>
  <si>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</si>
  <si>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</si>
  <si>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</si>
  <si>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</si>
  <si>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</si>
  <si>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</si>
  <si>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</si>
  <si>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</si>
  <si>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</si>
  <si>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</si>
  <si>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</si>
  <si>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</si>
  <si>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</si>
  <si>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</si>
  <si>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</si>
  <si>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</si>
  <si>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</si>
  <si>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</si>
  <si>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</si>
  <si>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</si>
  <si>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</si>
  <si>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</si>
  <si>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</si>
  <si>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</si>
  <si>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</si>
  <si>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</si>
  <si>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</si>
  <si>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</si>
  <si>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</si>
  <si>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</si>
  <si>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</si>
  <si>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</si>
  <si>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</si>
  <si>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</si>
  <si>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</si>
  <si>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</si>
  <si>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</si>
  <si>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</si>
  <si>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</si>
  <si>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</si>
  <si>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</si>
  <si>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</si>
  <si>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</si>
  <si>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</si>
  <si>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</si>
  <si>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</si>
  <si>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</si>
  <si>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</si>
  <si>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</si>
  <si>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</si>
  <si>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</si>
  <si>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</si>
  <si>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</si>
  <si>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</si>
  <si>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</si>
  <si>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</si>
  <si>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</si>
  <si>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</si>
  <si>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</si>
  <si>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</si>
  <si>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</si>
  <si>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</si>
  <si>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</si>
  <si>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</si>
  <si>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</si>
  <si>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</si>
  <si>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</si>
  <si>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</si>
  <si>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</si>
  <si>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</si>
  <si>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</si>
  <si>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</si>
  <si>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</si>
  <si>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</si>
  <si>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</si>
  <si>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</si>
  <si>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</si>
  <si>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</si>
  <si>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</si>
  <si>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</si>
  <si>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</si>
  <si>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</si>
  <si>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</si>
  <si>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</si>
  <si>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</si>
  <si>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</si>
  <si>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</si>
  <si>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</si>
  <si>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</si>
  <si>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</si>
  <si>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</si>
  <si>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</si>
  <si>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</si>
  <si>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</si>
  <si>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</si>
  <si>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</si>
  <si>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</si>
  <si>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</si>
  <si>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</si>
  <si>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</si>
  <si>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</si>
  <si>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</si>
  <si>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</si>
  <si>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</si>
  <si>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</si>
  <si>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</si>
  <si>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</si>
  <si>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</si>
  <si>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</si>
  <si>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</si>
  <si>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</si>
  <si>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</si>
  <si>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</si>
  <si>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</si>
  <si>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</si>
  <si>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</si>
  <si>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</si>
  <si>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</si>
  <si>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</si>
  <si>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</si>
  <si>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</si>
  <si>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</si>
  <si>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</si>
  <si>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</si>
  <si>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</si>
  <si>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</si>
  <si>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</si>
  <si>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</si>
  <si>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</si>
  <si>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</si>
  <si>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</si>
  <si>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</si>
  <si>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</si>
  <si>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</si>
  <si>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</si>
  <si>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</si>
  <si>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</si>
  <si>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</si>
  <si>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</si>
  <si>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</si>
  <si>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</si>
  <si>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</si>
  <si>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</si>
  <si>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</si>
  <si>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</si>
  <si>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</si>
  <si>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</si>
  <si>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</si>
  <si>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</si>
  <si>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</si>
  <si>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</si>
  <si>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</si>
  <si>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</si>
  <si>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</si>
  <si>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</si>
  <si>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</si>
  <si>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</si>
  <si>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</si>
  <si>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</si>
  <si>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</si>
  <si>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</si>
  <si>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</si>
  <si>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</si>
  <si>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</si>
  <si>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</si>
  <si>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</si>
  <si>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</si>
  <si>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</si>
  <si>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</si>
  <si>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</si>
  <si>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</si>
  <si>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</si>
  <si>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</si>
  <si>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</si>
  <si>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</si>
  <si>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</si>
  <si>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</si>
  <si>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</si>
  <si>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</si>
  <si>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</si>
  <si>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</si>
  <si>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</si>
  <si>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</si>
  <si>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</si>
  <si>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</si>
  <si>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</si>
  <si>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</si>
  <si>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</si>
  <si>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</si>
  <si>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</si>
  <si>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</si>
  <si>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</si>
  <si>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</si>
  <si>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</si>
  <si>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</si>
  <si>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</si>
  <si>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</si>
  <si>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</si>
  <si>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</si>
  <si>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</si>
  <si>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</si>
  <si>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</si>
  <si>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</si>
  <si>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</si>
  <si>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</si>
  <si>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</si>
  <si>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</si>
  <si>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</si>
  <si>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</si>
  <si>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</si>
  <si>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</si>
  <si>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</si>
  <si>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</si>
  <si>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</si>
  <si>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</si>
  <si>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</si>
  <si>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</si>
  <si>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</si>
  <si>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</si>
  <si>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</si>
  <si>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</si>
  <si>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</si>
  <si>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</si>
  <si>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</si>
  <si>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</si>
  <si>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</si>
  <si>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</si>
  <si>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</si>
  <si>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</si>
  <si>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</si>
  <si>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</si>
  <si>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</si>
  <si>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</si>
  <si>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</si>
  <si>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</si>
  <si>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</si>
  <si>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</si>
  <si>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</si>
  <si>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</si>
  <si>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</si>
  <si>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</si>
  <si>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</si>
  <si>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</si>
  <si>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</si>
  <si>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</si>
  <si>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</si>
  <si>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</si>
  <si>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</si>
  <si>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</si>
  <si>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</si>
  <si>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</si>
  <si>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</si>
  <si>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</si>
  <si>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</si>
  <si>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</si>
  <si>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</si>
  <si>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</si>
  <si>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</si>
  <si>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</si>
  <si>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</si>
  <si>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</si>
  <si>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</si>
  <si>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</si>
  <si>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</si>
  <si>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</si>
  <si>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</si>
  <si>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</si>
  <si>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</si>
  <si>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</si>
  <si>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</si>
  <si>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</si>
  <si>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</si>
  <si>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</si>
  <si>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</si>
  <si>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</si>
  <si>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</si>
  <si>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</si>
  <si>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</si>
  <si>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</si>
  <si>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</si>
  <si>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</si>
  <si>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</si>
  <si>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</si>
  <si>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</si>
  <si>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</si>
  <si>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</si>
  <si>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</si>
  <si>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</si>
  <si>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</si>
  <si>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</si>
  <si>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</si>
  <si>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</si>
  <si>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</si>
  <si>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</si>
  <si>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</si>
  <si>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</si>
  <si>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</si>
  <si>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</si>
  <si>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</si>
  <si>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</si>
  <si>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</si>
  <si>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</si>
  <si>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</si>
  <si>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</si>
  <si>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</si>
  <si>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</si>
  <si>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</si>
  <si>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</si>
  <si>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</si>
  <si>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</si>
  <si>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</si>
  <si>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</si>
  <si>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</si>
  <si>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</si>
  <si>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</si>
  <si>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</si>
  <si>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</si>
  <si>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</si>
  <si>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</si>
  <si>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</si>
  <si>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</si>
  <si>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</si>
  <si>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</si>
  <si>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</si>
  <si>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</si>
  <si>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</si>
  <si>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</si>
  <si>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</si>
  <si>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</si>
  <si>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</si>
  <si>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</si>
  <si>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</si>
  <si>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</si>
  <si>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</si>
  <si>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</si>
  <si>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</si>
  <si>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</si>
  <si>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</si>
  <si>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</si>
  <si>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</si>
  <si>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</si>
  <si>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</si>
  <si>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</si>
  <si>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</si>
  <si>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</si>
  <si>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</si>
  <si>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</si>
  <si>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</si>
  <si>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</si>
  <si>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</si>
  <si>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</si>
  <si>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</si>
  <si>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</si>
  <si>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</si>
  <si>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</si>
  <si>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</si>
  <si>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</si>
  <si>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</si>
  <si>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</si>
  <si>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</si>
  <si>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</si>
  <si>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</si>
  <si>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</si>
  <si>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</si>
  <si>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</si>
  <si>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</si>
  <si>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</si>
  <si>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</si>
  <si>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</si>
  <si>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</si>
  <si>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</si>
  <si>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</si>
  <si>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</si>
  <si>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</si>
  <si>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</si>
  <si>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</si>
  <si>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</si>
  <si>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</si>
  <si>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</si>
  <si>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</si>
  <si>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</si>
  <si>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</si>
  <si>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</si>
  <si>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</si>
  <si>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</si>
  <si>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</si>
  <si>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</si>
  <si>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</si>
  <si>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</si>
  <si>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</si>
  <si>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</si>
  <si>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</si>
  <si>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</si>
  <si>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</si>
  <si>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</si>
  <si>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</si>
  <si>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</si>
  <si>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</si>
  <si>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</si>
  <si>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</si>
  <si>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</si>
  <si>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</si>
  <si>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</si>
  <si>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</si>
  <si>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</si>
  <si>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</si>
  <si>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</si>
  <si>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</si>
  <si>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</si>
  <si>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</si>
  <si>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</si>
  <si>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</si>
  <si>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</si>
  <si>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</si>
  <si>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</si>
  <si>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</si>
  <si>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</si>
  <si>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</si>
  <si>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</si>
  <si>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</si>
  <si>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</si>
  <si>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</si>
  <si>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</si>
  <si>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</si>
  <si>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</si>
  <si>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</si>
  <si>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</si>
  <si>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</si>
  <si>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</si>
  <si>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</si>
  <si>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</si>
  <si>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</si>
  <si>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</si>
  <si>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</si>
  <si>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</si>
  <si>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</si>
  <si>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</si>
  <si>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</si>
  <si>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</si>
  <si>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</si>
  <si>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</si>
  <si>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</si>
  <si>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</si>
  <si>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</si>
  <si>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</si>
  <si>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</si>
  <si>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</si>
  <si>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</si>
  <si>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</si>
  <si>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</si>
  <si>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</si>
  <si>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</si>
  <si>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</si>
  <si>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</si>
  <si>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</si>
  <si>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</si>
  <si>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</si>
  <si>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</si>
  <si>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</si>
  <si>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</si>
  <si>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</si>
  <si>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</si>
  <si>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</si>
  <si>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</si>
  <si>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</si>
  <si>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</si>
  <si>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</si>
  <si>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</si>
  <si>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</si>
  <si>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</si>
  <si>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</si>
  <si>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</si>
  <si>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</si>
  <si>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</si>
  <si>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</si>
  <si>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</si>
  <si>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</si>
  <si>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</si>
  <si>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</si>
  <si>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</si>
  <si>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</si>
  <si>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</si>
  <si>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</si>
  <si>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</si>
  <si>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</si>
  <si>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</si>
  <si>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</si>
  <si>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</si>
  <si>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</si>
  <si>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</si>
  <si>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</si>
  <si>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</si>
  <si>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</si>
  <si>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</si>
  <si>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</si>
  <si>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</si>
  <si>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</si>
  <si>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</si>
  <si>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</si>
  <si>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</si>
  <si>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</si>
  <si>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</si>
  <si>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</si>
  <si>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</si>
  <si>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</si>
  <si>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</si>
  <si>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</si>
  <si>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</si>
  <si>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</si>
  <si>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</si>
  <si>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</si>
  <si>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</si>
  <si>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</si>
  <si>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</si>
  <si>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</si>
  <si>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</si>
  <si>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</si>
  <si>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</si>
  <si>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</si>
  <si>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</si>
  <si>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</si>
  <si>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</si>
  <si>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</si>
  <si>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</si>
  <si>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</si>
  <si>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</si>
  <si>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</si>
  <si>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</si>
  <si>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</si>
  <si>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</si>
  <si>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</si>
  <si>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</si>
  <si>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</si>
  <si>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</si>
  <si>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</si>
  <si>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</si>
  <si>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</si>
  <si>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</si>
  <si>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</si>
  <si>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</si>
  <si>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</si>
  <si>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</si>
  <si>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</si>
  <si>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</si>
  <si>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</si>
  <si>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</si>
  <si>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</si>
  <si>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</si>
  <si>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</si>
  <si>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</si>
  <si>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</si>
  <si>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</si>
  <si>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</si>
  <si>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</si>
  <si>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</si>
  <si>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</si>
  <si>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</si>
  <si>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</si>
  <si>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</si>
  <si>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</si>
  <si>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</si>
  <si>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</si>
  <si>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</si>
  <si>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</si>
  <si>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</si>
  <si>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</si>
  <si>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</si>
  <si>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</si>
  <si>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</si>
  <si>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</si>
  <si>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</si>
  <si>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</si>
  <si>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</si>
  <si>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</si>
  <si>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</si>
  <si>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</si>
  <si>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</si>
  <si>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</si>
  <si>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</si>
  <si>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</si>
  <si>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</si>
  <si>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</si>
  <si>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</si>
  <si>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</si>
  <si>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</si>
  <si>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</si>
  <si>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</si>
  <si>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</si>
  <si>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</si>
  <si>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</si>
  <si>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</si>
  <si>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</si>
  <si>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</si>
  <si>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</si>
  <si>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</si>
  <si>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</si>
  <si>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</si>
  <si>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</si>
  <si>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</si>
  <si>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</si>
  <si>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</si>
  <si>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</si>
  <si>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</si>
  <si>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</si>
  <si>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</si>
  <si>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</si>
  <si>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</si>
  <si>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</si>
  <si>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</si>
  <si>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</si>
  <si>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</si>
  <si>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</si>
  <si>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</si>
  <si>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</si>
  <si>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</si>
  <si>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</si>
  <si>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</si>
  <si>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</si>
  <si>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</si>
  <si>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</si>
  <si>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</si>
  <si>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</si>
  <si>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</si>
  <si>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</si>
  <si>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</si>
  <si>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</si>
  <si>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</si>
  <si>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</si>
  <si>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</si>
  <si>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</si>
  <si>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</si>
  <si>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</si>
  <si>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</si>
  <si>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</si>
  <si>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</si>
  <si>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</si>
  <si>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</si>
  <si>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</si>
  <si>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</si>
  <si>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</si>
  <si>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</si>
  <si>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</si>
  <si>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</si>
  <si>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</si>
  <si>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</si>
  <si>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</si>
  <si>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</si>
  <si>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</si>
  <si>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</si>
  <si>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</si>
  <si>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</si>
  <si>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</si>
  <si>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</si>
  <si>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</si>
  <si>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</si>
  <si>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</si>
  <si>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</si>
  <si>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</si>
  <si>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</si>
  <si>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</si>
  <si>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</si>
  <si>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</si>
  <si>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</si>
  <si>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</si>
  <si>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</si>
  <si>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</si>
  <si>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</si>
  <si>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</si>
  <si>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</si>
  <si>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</si>
  <si>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</si>
  <si>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</si>
  <si>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</si>
  <si>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</si>
  <si>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</si>
  <si>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</si>
  <si>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</si>
  <si>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</si>
  <si>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</si>
  <si>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</si>
  <si>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</si>
  <si>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</si>
  <si>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</si>
  <si>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</si>
  <si>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</si>
  <si>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</si>
  <si>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</si>
  <si>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</si>
  <si>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</si>
  <si>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</si>
  <si>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</si>
  <si>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</si>
  <si>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</si>
  <si>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</si>
  <si>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</si>
  <si>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</si>
  <si>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</si>
  <si>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</si>
  <si>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</si>
  <si>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</si>
  <si>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</si>
  <si>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</si>
  <si>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</si>
  <si>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</si>
  <si>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</si>
  <si>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</si>
  <si>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</si>
  <si>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</si>
  <si>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</si>
  <si>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</si>
  <si>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</si>
  <si>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</si>
  <si>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</si>
  <si>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</si>
  <si>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</si>
  <si>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</si>
  <si>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</si>
  <si>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</si>
  <si>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</si>
  <si>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</si>
  <si>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</si>
  <si>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</si>
  <si>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</si>
  <si>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</si>
  <si>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</si>
  <si>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</si>
  <si>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</si>
  <si>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</si>
  <si>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</si>
  <si>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</si>
  <si>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</si>
  <si>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</si>
  <si>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</si>
  <si>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</si>
  <si>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</si>
  <si>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</si>
  <si>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</si>
  <si>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</si>
  <si>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</si>
  <si>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</si>
  <si>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</si>
  <si>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</si>
  <si>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</si>
  <si>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</si>
  <si>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</si>
  <si>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</si>
  <si>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</si>
  <si>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</si>
  <si>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</si>
  <si>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</si>
  <si>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</si>
  <si>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</si>
  <si>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</si>
  <si>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</si>
  <si>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</si>
  <si>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</si>
  <si>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</si>
  <si>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</si>
  <si>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</si>
  <si>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</si>
  <si>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</si>
  <si>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</si>
  <si>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</si>
  <si>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</si>
  <si>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</si>
  <si>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</si>
  <si>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</si>
  <si>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</si>
  <si>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</si>
  <si>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</si>
  <si>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</si>
  <si>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</si>
  <si>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</si>
  <si>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</si>
  <si>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</si>
  <si>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</si>
  <si>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</si>
  <si>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</si>
  <si>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</si>
  <si>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</si>
  <si>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</si>
  <si>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</si>
  <si>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</si>
  <si>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</si>
  <si>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</si>
  <si>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</si>
  <si>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</si>
  <si>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</si>
  <si>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</si>
  <si>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</si>
  <si>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</si>
  <si>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</si>
  <si>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</si>
  <si>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</si>
  <si>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</si>
  <si>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</si>
  <si>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</si>
  <si>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</si>
  <si>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</si>
  <si>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</si>
  <si>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</si>
  <si>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</si>
  <si>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</si>
  <si>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</si>
  <si>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</si>
  <si>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</si>
  <si>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</si>
  <si>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</si>
  <si>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</si>
  <si>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</si>
  <si>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</si>
  <si>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</si>
  <si>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</si>
  <si>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</si>
  <si>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</si>
  <si>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</si>
  <si>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</si>
  <si>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</si>
  <si>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</si>
  <si>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</si>
  <si>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</si>
  <si>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</si>
  <si>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</si>
  <si>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</si>
  <si>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</si>
  <si>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</si>
  <si>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</si>
  <si>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</si>
  <si>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</si>
  <si>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</si>
  <si>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</si>
  <si>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</si>
  <si>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</si>
  <si>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</si>
  <si>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</si>
  <si>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</si>
  <si>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</si>
  <si>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</si>
  <si>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</si>
  <si>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</si>
  <si>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</si>
  <si>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</si>
  <si>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</si>
  <si>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</si>
  <si>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</si>
  <si>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</si>
  <si>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</si>
  <si>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</si>
  <si>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</si>
  <si>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</si>
  <si>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</si>
  <si>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</si>
  <si>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</si>
  <si>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</si>
  <si>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</si>
  <si>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</si>
  <si>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</si>
  <si>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</si>
  <si>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</si>
  <si>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</si>
  <si>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</si>
  <si>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</si>
  <si>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</si>
  <si>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</si>
  <si>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</si>
  <si>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</si>
  <si>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</si>
  <si>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</si>
  <si>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</si>
  <si>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</si>
  <si>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</si>
  <si>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</si>
  <si>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</si>
  <si>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</si>
  <si>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</si>
  <si>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</si>
  <si>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</si>
  <si>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</si>
  <si>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</si>
  <si>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</si>
  <si>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</si>
  <si>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</si>
  <si>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</si>
  <si>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</si>
  <si>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</si>
  <si>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</si>
  <si>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</si>
  <si>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</si>
  <si>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</si>
  <si>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</si>
  <si>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</si>
  <si>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</si>
  <si>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</si>
  <si>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</si>
  <si>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</si>
  <si>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</si>
  <si>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</si>
  <si>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</si>
  <si>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</si>
  <si>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</si>
  <si>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</si>
  <si>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</si>
  <si>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</si>
  <si>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</si>
  <si>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</si>
  <si>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</si>
  <si>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</si>
  <si>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</si>
  <si>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</si>
  <si>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</si>
  <si>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</si>
  <si>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</si>
  <si>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</si>
  <si>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</si>
  <si>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</si>
  <si>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</si>
  <si>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</si>
  <si>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</si>
  <si>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</si>
  <si>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</si>
  <si>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</si>
  <si>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</si>
  <si>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</si>
  <si>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</si>
  <si>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</si>
  <si>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</si>
  <si>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</si>
  <si>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</si>
  <si>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</si>
  <si>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</si>
  <si>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</si>
  <si>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</si>
  <si>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</si>
  <si>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</si>
  <si>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</si>
  <si>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</si>
  <si>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</si>
  <si>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</si>
  <si>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</si>
  <si>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</si>
  <si>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</si>
  <si>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</si>
  <si>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</si>
  <si>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</si>
  <si>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</si>
  <si>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</si>
  <si>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</si>
  <si>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</si>
  <si>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</si>
  <si>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</si>
  <si>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</si>
  <si>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</si>
  <si>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</si>
  <si>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</si>
  <si>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</si>
  <si>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</si>
  <si>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</si>
  <si>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</si>
  <si>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</si>
  <si>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</si>
  <si>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</si>
  <si>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</si>
  <si>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</si>
  <si>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</si>
  <si>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</si>
  <si>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</si>
  <si>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</si>
  <si>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</si>
  <si>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</si>
  <si>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</si>
  <si>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</si>
  <si>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</si>
  <si>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</si>
  <si>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</si>
  <si>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</si>
  <si>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</si>
  <si>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</si>
  <si>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</si>
  <si>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</si>
  <si>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</si>
  <si>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</si>
  <si>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</si>
  <si>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</si>
  <si>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</si>
  <si>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</si>
  <si>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</si>
  <si>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</si>
  <si>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</si>
  <si>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</si>
  <si>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</si>
  <si>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</si>
  <si>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</si>
  <si>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</si>
  <si>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</si>
  <si>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</si>
  <si>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</si>
  <si>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</si>
  <si>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</si>
  <si>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</si>
  <si>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</si>
  <si>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</si>
  <si>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</si>
  <si>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</si>
  <si>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</si>
  <si>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</si>
  <si>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</si>
  <si>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</si>
  <si>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</si>
  <si>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</si>
  <si>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</si>
  <si>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</si>
  <si>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</si>
  <si>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</si>
  <si>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</si>
  <si>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</si>
  <si>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</si>
  <si>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</si>
  <si>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</si>
  <si>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</si>
  <si>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</si>
  <si>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</si>
  <si>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</si>
  <si>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</si>
  <si>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</si>
  <si>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</si>
  <si>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</si>
  <si>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</si>
  <si>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</si>
  <si>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</si>
  <si>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</si>
  <si>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</si>
  <si>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</si>
  <si>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</si>
  <si>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</si>
  <si>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</si>
  <si>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</si>
  <si>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</si>
  <si>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</si>
  <si>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</si>
  <si>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</si>
  <si>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</si>
  <si>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</si>
  <si>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</si>
  <si>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</si>
  <si>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</si>
  <si>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</si>
  <si>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</si>
  <si>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</si>
  <si>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</si>
  <si>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</si>
  <si>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</si>
  <si>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</si>
  <si>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</si>
  <si>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</si>
  <si>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</si>
  <si>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</si>
  <si>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</si>
  <si>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</si>
  <si>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</si>
  <si>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</si>
  <si>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</si>
  <si>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</si>
  <si>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</si>
  <si>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</si>
  <si>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</si>
  <si>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</si>
  <si>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</si>
  <si>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</si>
  <si>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</si>
  <si>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</si>
  <si>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</si>
  <si>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</si>
  <si>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</si>
  <si>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</si>
  <si>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</si>
  <si>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</si>
  <si>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</si>
  <si>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</si>
  <si>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</si>
  <si>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</si>
  <si>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</si>
  <si>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</si>
  <si>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</si>
  <si>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</si>
  <si>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</si>
  <si>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</si>
  <si>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</si>
  <si>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</si>
  <si>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</si>
  <si>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</si>
  <si>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</si>
  <si>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</si>
  <si>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</si>
  <si>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</si>
  <si>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</si>
  <si>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</si>
  <si>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</si>
  <si>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</si>
  <si>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</si>
  <si>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</si>
  <si>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</si>
  <si>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</si>
  <si>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</si>
  <si>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</si>
  <si>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</si>
  <si>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</si>
  <si>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</si>
  <si>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</si>
  <si>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</si>
  <si>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</si>
  <si>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</si>
  <si>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</si>
  <si>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</si>
  <si>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</si>
  <si>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</si>
  <si>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</si>
  <si>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</si>
  <si>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</si>
  <si>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</si>
  <si>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</si>
  <si>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</si>
  <si>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</si>
  <si>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</si>
  <si>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</si>
  <si>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</si>
  <si>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</si>
  <si>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</si>
  <si>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</si>
  <si>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</si>
  <si>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</si>
  <si>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</si>
  <si>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</si>
  <si>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</si>
  <si>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</si>
  <si>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</si>
  <si>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</si>
  <si>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</si>
  <si>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</si>
  <si>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</si>
  <si>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</si>
  <si>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</si>
  <si>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</si>
  <si>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</si>
  <si>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</si>
  <si>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</si>
  <si>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</si>
  <si>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</si>
  <si>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</si>
  <si>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</si>
  <si>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</si>
  <si>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</si>
  <si>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</si>
  <si>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</si>
  <si>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</si>
  <si>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</si>
  <si>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</si>
  <si>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</si>
  <si>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</si>
  <si>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</si>
  <si>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</si>
  <si>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</si>
  <si>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</si>
  <si>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</si>
  <si>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</si>
  <si>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</si>
  <si>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</si>
  <si>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</si>
  <si>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</si>
  <si>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</si>
  <si>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</si>
  <si>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</si>
  <si>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</si>
  <si>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</si>
  <si>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</si>
  <si>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</si>
  <si>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</si>
  <si>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</si>
  <si>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</si>
  <si>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</si>
  <si>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</si>
  <si>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</si>
  <si>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</si>
  <si>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</si>
  <si>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</si>
  <si>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</si>
  <si>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</si>
  <si>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</si>
  <si>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</si>
  <si>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</si>
  <si>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</si>
  <si>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</si>
  <si>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</si>
  <si>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</si>
  <si>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</si>
  <si>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</si>
  <si>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</si>
  <si>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</si>
  <si>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</si>
  <si>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</si>
  <si>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</si>
  <si>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</si>
  <si>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</si>
  <si>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</si>
  <si>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</si>
  <si>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</si>
  <si>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</si>
  <si>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</si>
  <si>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</si>
  <si>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</si>
  <si>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</si>
  <si>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</si>
  <si>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</si>
  <si>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</si>
  <si>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</si>
  <si>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</si>
  <si>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</si>
  <si>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</si>
  <si>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</si>
  <si>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</si>
  <si>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</si>
  <si>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</si>
  <si>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</si>
  <si>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</si>
  <si>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</si>
  <si>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</si>
  <si>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</si>
  <si>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</si>
  <si>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</si>
  <si>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</si>
  <si>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</si>
  <si>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</si>
  <si>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</si>
  <si>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</si>
  <si>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</si>
  <si>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</si>
  <si>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</si>
  <si>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</si>
  <si>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</si>
  <si>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</si>
  <si>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</si>
  <si>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</si>
  <si>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</si>
  <si>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</si>
  <si>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</si>
  <si>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</si>
  <si>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</si>
  <si>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</si>
  <si>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</si>
  <si>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</si>
  <si>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</si>
  <si>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</si>
  <si>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</si>
  <si>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</si>
  <si>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</si>
  <si>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</si>
  <si>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</si>
  <si>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</si>
  <si>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</si>
  <si>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</si>
  <si>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</si>
  <si>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</si>
  <si>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</si>
  <si>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</si>
  <si>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</si>
  <si>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</si>
  <si>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</si>
  <si>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</si>
  <si>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</si>
  <si>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</si>
  <si>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</si>
  <si>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</si>
  <si>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</si>
  <si>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</si>
  <si>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</si>
  <si>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</si>
  <si>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</si>
  <si>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</si>
  <si>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</si>
  <si>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</si>
  <si>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</si>
  <si>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</si>
  <si>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</si>
  <si>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</si>
  <si>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</si>
  <si>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</si>
  <si>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</si>
  <si>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</si>
  <si>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</si>
  <si>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</si>
  <si>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</si>
  <si>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</si>
  <si>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</si>
  <si>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</si>
  <si>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</si>
  <si>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</si>
  <si>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</si>
  <si>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</si>
  <si>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</si>
  <si>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</si>
  <si>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</si>
  <si>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</si>
  <si>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</si>
  <si>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</si>
  <si>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</si>
  <si>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</si>
  <si>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</si>
  <si>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</si>
  <si>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</si>
  <si>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</si>
  <si>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</si>
  <si>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</si>
  <si>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</si>
  <si>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</si>
  <si>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</si>
  <si>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</si>
  <si>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</si>
  <si>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</si>
  <si>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</si>
  <si>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</si>
  <si>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</si>
  <si>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</si>
  <si>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</si>
  <si>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</si>
  <si>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</si>
  <si>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</si>
  <si>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</si>
  <si>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</si>
  <si>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</si>
  <si>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</si>
  <si>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</si>
  <si>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</si>
  <si>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</si>
  <si>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</si>
  <si>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</si>
  <si>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</si>
  <si>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</si>
  <si>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</si>
  <si>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</si>
  <si>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</si>
  <si>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</si>
  <si>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</si>
  <si>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</si>
  <si>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</si>
  <si>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</si>
  <si>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</si>
  <si>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</si>
  <si>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</si>
  <si>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</si>
  <si>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</si>
  <si>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</si>
  <si>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</si>
  <si>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</si>
  <si>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</si>
  <si>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</si>
  <si>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</si>
  <si>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</si>
  <si>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</si>
  <si>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</si>
  <si>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</si>
  <si>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</si>
  <si>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</si>
  <si>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</si>
  <si>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</si>
  <si>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</si>
  <si>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</si>
  <si>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</si>
  <si>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</si>
  <si>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</si>
  <si>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</si>
  <si>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</si>
  <si>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</si>
  <si>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</si>
  <si>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</si>
  <si>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</si>
  <si>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</si>
  <si>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</si>
  <si>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</si>
  <si>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</si>
  <si>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</si>
  <si>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</si>
  <si>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</si>
  <si>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</si>
  <si>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</si>
  <si>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</si>
  <si>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</si>
  <si>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</si>
  <si>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</si>
  <si>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</si>
  <si>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</si>
  <si>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</si>
  <si>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</si>
  <si>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</si>
  <si>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</si>
  <si>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</si>
  <si>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</si>
  <si>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</si>
  <si>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</si>
  <si>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</si>
  <si>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</si>
  <si>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</si>
  <si>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</si>
  <si>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</si>
  <si>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</si>
  <si>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</si>
  <si>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</si>
  <si>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</si>
  <si>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</si>
  <si>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</si>
  <si>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</si>
  <si>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</si>
  <si>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</si>
  <si>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</si>
  <si>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</si>
  <si>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</si>
  <si>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</si>
  <si>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</si>
  <si>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</si>
  <si>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</si>
  <si>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</si>
  <si>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</si>
  <si>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</si>
  <si>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</si>
  <si>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</si>
  <si>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</si>
  <si>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</si>
  <si>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</si>
  <si>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</si>
  <si>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</si>
  <si>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</si>
  <si>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</si>
  <si>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</si>
  <si>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</si>
  <si>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</si>
  <si>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</si>
  <si>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</si>
  <si>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</si>
  <si>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</si>
  <si>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</si>
  <si>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</si>
  <si>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</si>
  <si>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</si>
  <si>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</si>
  <si>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</si>
  <si>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</si>
  <si>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</si>
  <si>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</si>
  <si>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</si>
  <si>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</si>
  <si>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</si>
  <si>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</si>
  <si>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</si>
  <si>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</si>
  <si>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</si>
  <si>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</si>
  <si>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</si>
  <si>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</si>
  <si>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</si>
  <si>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</si>
  <si>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</si>
  <si>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</si>
  <si>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</si>
  <si>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</si>
  <si>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</si>
  <si>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</si>
  <si>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</si>
  <si>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</si>
  <si>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</si>
  <si>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</si>
  <si>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</si>
  <si>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</si>
  <si>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</si>
  <si>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</si>
  <si>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</si>
  <si>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</si>
  <si>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</si>
  <si>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</si>
  <si>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</si>
  <si>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</si>
  <si>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</si>
  <si>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</si>
  <si>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</si>
  <si>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</si>
  <si>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</si>
  <si>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</si>
  <si>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</si>
  <si>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</si>
  <si>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</si>
  <si>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</si>
  <si>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</si>
  <si>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</si>
  <si>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</si>
  <si>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</si>
  <si>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</si>
  <si>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</si>
  <si>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</si>
  <si>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</si>
  <si>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</si>
  <si>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</si>
  <si>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</si>
  <si>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</si>
  <si>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</si>
  <si>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</si>
  <si>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</si>
  <si>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</si>
  <si>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</si>
  <si>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</si>
  <si>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</si>
  <si>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</si>
  <si>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</si>
  <si>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</si>
  <si>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</si>
  <si>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</si>
  <si>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</si>
  <si>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</si>
  <si>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</si>
  <si>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</si>
  <si>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</si>
  <si>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</si>
  <si>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</si>
  <si>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</si>
  <si>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</si>
  <si>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</si>
  <si>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</si>
  <si>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</si>
  <si>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</si>
  <si>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</si>
  <si>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</si>
  <si>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</si>
  <si>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</si>
  <si>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</si>
  <si>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</si>
  <si>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</si>
  <si>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</si>
  <si>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</si>
  <si>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</si>
  <si>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</si>
  <si>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</si>
  <si>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</si>
  <si>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</si>
  <si>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</si>
  <si>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</si>
  <si>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</si>
  <si>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</si>
  <si>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</si>
  <si>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</si>
  <si>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</si>
  <si>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</si>
  <si>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</si>
  <si>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</si>
  <si>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</si>
  <si>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</si>
  <si>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</si>
  <si>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</si>
  <si>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</si>
  <si>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</si>
  <si>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</si>
  <si>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</si>
  <si>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</si>
  <si>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</si>
  <si>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</si>
  <si>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</si>
  <si>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</si>
  <si>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</si>
  <si>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</si>
  <si>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</si>
  <si>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</si>
  <si>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</si>
  <si>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</si>
  <si>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</si>
  <si>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</si>
  <si>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</si>
  <si>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</si>
  <si>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</si>
  <si>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</si>
  <si>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</si>
  <si>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</si>
  <si>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</si>
  <si>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</si>
  <si>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</si>
  <si>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</si>
  <si>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</si>
  <si>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</si>
  <si>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</si>
  <si>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</si>
  <si>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</si>
  <si>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</si>
  <si>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</si>
  <si>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</si>
  <si>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</si>
  <si>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</si>
  <si>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</si>
  <si>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</si>
  <si>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</si>
  <si>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</si>
  <si>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</si>
  <si>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</si>
  <si>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</si>
  <si>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</si>
  <si>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</si>
  <si>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</si>
  <si>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</si>
  <si>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</si>
  <si>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</si>
  <si>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</si>
  <si>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</si>
  <si>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</si>
  <si>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</si>
  <si>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</si>
  <si>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</si>
  <si>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</si>
  <si>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</si>
  <si>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</si>
  <si>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</si>
  <si>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</si>
  <si>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</si>
  <si>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</si>
  <si>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</si>
  <si>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</si>
  <si>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</si>
  <si>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</si>
  <si>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</si>
  <si>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</si>
  <si>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</si>
  <si>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</si>
  <si>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</si>
  <si>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</si>
  <si>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</si>
  <si>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</si>
  <si>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</si>
  <si>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</si>
  <si>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</si>
  <si>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</si>
  <si>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</si>
  <si>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</si>
  <si>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</si>
  <si>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</si>
  <si>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</si>
  <si>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</si>
  <si>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</si>
  <si>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</si>
  <si>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</si>
  <si>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</si>
  <si>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</si>
  <si>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</si>
  <si>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</si>
  <si>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</si>
  <si>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</si>
  <si>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</si>
  <si>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</si>
  <si>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</si>
  <si>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</si>
  <si>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</si>
  <si>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</si>
  <si>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</si>
  <si>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</si>
  <si>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</si>
  <si>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</si>
  <si>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</si>
  <si>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</si>
  <si>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</si>
  <si>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</si>
  <si>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</si>
  <si>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</si>
  <si>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</si>
  <si>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</si>
  <si>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</si>
  <si>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</si>
  <si>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</si>
  <si>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</si>
  <si>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</si>
  <si>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</si>
  <si>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</si>
  <si>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</si>
  <si>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</si>
  <si>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</si>
  <si>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</si>
  <si>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</si>
  <si>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</si>
  <si>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</si>
  <si>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</si>
  <si>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</si>
  <si>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</si>
  <si>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</si>
  <si>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</si>
  <si>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</si>
  <si>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</si>
  <si>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</si>
  <si>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</si>
  <si>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</si>
  <si>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</si>
  <si>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</si>
  <si>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</si>
  <si>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</si>
  <si>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</si>
  <si>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</si>
  <si>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</si>
  <si>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</si>
  <si>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</si>
  <si>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</si>
  <si>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</si>
  <si>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</si>
  <si>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</si>
  <si>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</si>
  <si>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</si>
  <si>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</si>
  <si>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</si>
  <si>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</si>
  <si>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</si>
  <si>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</si>
  <si>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</si>
  <si>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</si>
  <si>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</si>
  <si>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</si>
  <si>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</si>
  <si>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</si>
  <si>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</si>
  <si>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</si>
  <si>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</si>
  <si>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</si>
  <si>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</si>
  <si>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</si>
  <si>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</si>
  <si>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</si>
  <si>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</si>
  <si>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</si>
  <si>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</si>
  <si>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</si>
  <si>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</si>
  <si>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</si>
  <si>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</si>
  <si>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</si>
  <si>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</si>
  <si>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</si>
  <si>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</si>
  <si>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</si>
  <si>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</si>
  <si>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</si>
  <si>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</si>
  <si>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</si>
  <si>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</si>
  <si>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</si>
  <si>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</si>
  <si>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</si>
  <si>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</si>
  <si>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</si>
  <si>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</si>
  <si>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</si>
  <si>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</si>
  <si>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</si>
  <si>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</si>
  <si>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</si>
  <si>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</si>
  <si>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</si>
  <si>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</si>
  <si>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</si>
  <si>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</si>
  <si>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</si>
  <si>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</si>
  <si>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</si>
  <si>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</si>
  <si>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</si>
  <si>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</si>
  <si>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</si>
  <si>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</si>
  <si>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</si>
  <si>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</si>
  <si>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</si>
  <si>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</si>
  <si>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</si>
  <si>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</si>
  <si>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</si>
  <si>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</si>
  <si>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</si>
  <si>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</si>
  <si>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</si>
  <si>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</si>
  <si>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</si>
  <si>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</si>
  <si>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</si>
  <si>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</si>
  <si>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</si>
  <si>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</si>
  <si>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</si>
  <si>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</si>
  <si>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</si>
  <si>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</si>
  <si>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</si>
  <si>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</si>
  <si>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</si>
  <si>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</si>
  <si>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</si>
  <si>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</si>
  <si>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</si>
  <si>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</si>
  <si>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</si>
  <si>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</si>
  <si>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</si>
  <si>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</si>
  <si>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</si>
  <si>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</si>
  <si>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</si>
  <si>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</si>
  <si>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</si>
  <si>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</si>
  <si>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</si>
  <si>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</si>
  <si>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</si>
  <si>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</si>
  <si>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</si>
  <si>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</si>
  <si>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</si>
  <si>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</si>
  <si>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</si>
  <si>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</si>
  <si>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</si>
  <si>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</si>
  <si>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</si>
  <si>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</si>
  <si>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</si>
  <si>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</si>
  <si>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</si>
  <si>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</si>
  <si>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</si>
  <si>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</si>
  <si>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</si>
  <si>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</si>
  <si>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</si>
  <si>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</si>
  <si>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</si>
  <si>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</si>
  <si>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</si>
  <si>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</si>
  <si>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</si>
  <si>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</si>
  <si>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</si>
  <si>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</si>
  <si>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</si>
  <si>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</si>
  <si>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</si>
  <si>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</si>
  <si>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</si>
  <si>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</si>
  <si>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</si>
  <si>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</si>
  <si>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</si>
  <si>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</si>
  <si>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</si>
  <si>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</si>
  <si>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</si>
  <si>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</si>
  <si>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</si>
  <si>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</si>
  <si>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</si>
  <si>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</si>
  <si>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</si>
  <si>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</si>
  <si>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</si>
  <si>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</si>
  <si>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</si>
  <si>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</si>
  <si>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</si>
  <si>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</si>
  <si>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</si>
  <si>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</si>
  <si>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</si>
  <si>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</si>
  <si>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</si>
  <si>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</si>
  <si>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</si>
  <si>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</si>
  <si>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</si>
  <si>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</si>
  <si>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</si>
  <si>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</si>
  <si>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</si>
  <si>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</si>
  <si>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</si>
  <si>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</si>
  <si>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</si>
  <si>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</si>
  <si>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</si>
  <si>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</si>
  <si>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</si>
  <si>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</si>
  <si>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</si>
  <si>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</si>
  <si>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</si>
  <si>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</si>
  <si>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</si>
  <si>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</si>
  <si>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</si>
  <si>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</si>
  <si>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</si>
  <si>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</si>
  <si>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</si>
  <si>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</si>
  <si>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</si>
  <si>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</si>
  <si>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</si>
  <si>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</si>
  <si>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</si>
  <si>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</si>
  <si>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</si>
  <si>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</si>
  <si>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</si>
  <si>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</si>
  <si>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</si>
  <si>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</si>
  <si>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</si>
  <si>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</si>
  <si>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</si>
  <si>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</si>
  <si>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</si>
  <si>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</si>
  <si>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</si>
  <si>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</si>
  <si>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</si>
  <si>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</si>
  <si>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</si>
  <si>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</si>
  <si>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</si>
  <si>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</si>
  <si>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</si>
  <si>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</si>
  <si>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</si>
  <si>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</si>
  <si>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</si>
  <si>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</si>
  <si>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</si>
  <si>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</si>
  <si>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</si>
  <si>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</si>
  <si>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</si>
  <si>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</si>
  <si>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</si>
  <si>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</si>
  <si>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</si>
  <si>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</si>
  <si>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</si>
  <si>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</si>
  <si>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</si>
  <si>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</si>
  <si>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</si>
  <si>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</si>
  <si>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</si>
  <si>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</si>
  <si>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</si>
  <si>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</si>
  <si>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</si>
  <si>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</si>
  <si>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</si>
  <si>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</si>
  <si>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</si>
  <si>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</si>
  <si>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</si>
  <si>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</si>
  <si>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</si>
  <si>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</si>
  <si>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</si>
  <si>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</si>
  <si>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</si>
  <si>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</si>
  <si>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</si>
  <si>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</si>
  <si>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</si>
  <si>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</si>
  <si>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</si>
  <si>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</si>
  <si>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</si>
  <si>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</si>
  <si>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</si>
  <si>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</si>
  <si>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</si>
  <si>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</si>
  <si>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</si>
  <si>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</si>
  <si>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</si>
  <si>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</si>
  <si>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</si>
  <si>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</si>
  <si>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</si>
  <si>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</si>
  <si>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</si>
  <si>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</si>
  <si>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</si>
  <si>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</si>
  <si>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</si>
  <si>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</si>
  <si>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</si>
  <si>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</si>
  <si>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</si>
  <si>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</si>
  <si>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</si>
  <si>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</si>
  <si>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</si>
  <si>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</si>
  <si>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</si>
  <si>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</si>
  <si>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</si>
  <si>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</si>
  <si>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</si>
  <si>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</si>
  <si>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</si>
  <si>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</si>
  <si>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</si>
  <si>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</si>
  <si>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</si>
  <si>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</si>
  <si>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</si>
  <si>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</si>
  <si>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</si>
  <si>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</si>
  <si>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</si>
  <si>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</si>
  <si>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</si>
  <si>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</si>
  <si>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</si>
  <si>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</si>
  <si>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</si>
  <si>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</si>
  <si>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</si>
  <si>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</si>
  <si>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</si>
  <si>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</si>
  <si>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</si>
  <si>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</si>
  <si>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</si>
  <si>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</si>
  <si>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</si>
  <si>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</si>
  <si>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</si>
  <si>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</si>
  <si>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</si>
  <si>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</si>
  <si>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</si>
  <si>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</si>
  <si>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</si>
  <si>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</si>
  <si>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</si>
  <si>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</si>
  <si>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</si>
  <si>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</si>
  <si>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</si>
  <si>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</si>
  <si>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</si>
  <si>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</si>
  <si>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</si>
  <si>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</si>
  <si>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</si>
  <si>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</si>
  <si>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</si>
  <si>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</si>
  <si>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</si>
  <si>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</si>
  <si>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</si>
  <si>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</si>
  <si>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</si>
  <si>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</si>
  <si>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</si>
  <si>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</si>
  <si>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</si>
  <si>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</si>
  <si>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</si>
  <si>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</si>
  <si>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</si>
  <si>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</si>
  <si>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</si>
  <si>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</si>
  <si>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</si>
  <si>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</si>
  <si>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</si>
  <si>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</si>
  <si>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</si>
  <si>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</si>
  <si>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</si>
  <si>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</si>
  <si>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</si>
  <si>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</si>
  <si>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</si>
  <si>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</si>
  <si>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</si>
  <si>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</si>
  <si>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</si>
  <si>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</si>
  <si>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</si>
  <si>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</si>
  <si>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</si>
  <si>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</si>
  <si>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</si>
  <si>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</si>
  <si>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</si>
  <si>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</si>
  <si>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</si>
  <si>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</si>
  <si>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</si>
  <si>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</si>
  <si>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</si>
  <si>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</si>
  <si>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</si>
  <si>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</si>
  <si>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</si>
  <si>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</si>
  <si>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</si>
  <si>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</si>
  <si>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</si>
  <si>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</si>
  <si>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</si>
  <si>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</si>
  <si>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</si>
  <si>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</si>
  <si>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</si>
  <si>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</si>
  <si>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</si>
  <si>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</si>
  <si>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</si>
  <si>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</si>
  <si>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</si>
  <si>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</si>
  <si>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</si>
  <si>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</si>
  <si>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</si>
  <si>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</si>
  <si>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</si>
  <si>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</si>
  <si>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</si>
  <si>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</si>
  <si>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</si>
  <si>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</si>
  <si>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</si>
  <si>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</si>
  <si>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</si>
  <si>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</si>
  <si>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</si>
  <si>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</si>
  <si>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</si>
  <si>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</si>
  <si>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</si>
  <si>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</si>
  <si>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</si>
  <si>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</si>
  <si>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</si>
  <si>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</si>
  <si>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</si>
  <si>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</si>
  <si>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</si>
  <si>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</si>
  <si>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</si>
  <si>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</si>
  <si>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</si>
  <si>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</si>
  <si>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</si>
  <si>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</si>
  <si>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</si>
  <si>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</si>
  <si>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</si>
  <si>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</si>
  <si>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</si>
  <si>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</si>
  <si>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</si>
  <si>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</si>
  <si>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</si>
  <si>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</si>
  <si>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</si>
  <si>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</si>
  <si>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</si>
  <si>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</si>
  <si>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</si>
  <si>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</si>
  <si>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</si>
  <si>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</si>
  <si>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</si>
  <si>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</si>
  <si>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</si>
  <si>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</si>
  <si>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</si>
  <si>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</si>
  <si>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</si>
  <si>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</si>
  <si>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</si>
  <si>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</si>
  <si>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</si>
  <si>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</si>
  <si>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</si>
  <si>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</si>
  <si>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</si>
  <si>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</si>
  <si>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</si>
  <si>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</si>
  <si>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</si>
  <si>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</si>
  <si>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</si>
  <si>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</si>
  <si>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</si>
  <si>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</si>
  <si>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</si>
  <si>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</si>
  <si>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</si>
  <si>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</si>
  <si>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</si>
  <si>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</si>
  <si>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</si>
  <si>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</si>
  <si>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</si>
  <si>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</si>
  <si>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</si>
  <si>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</si>
  <si>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</si>
  <si>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</si>
  <si>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</si>
  <si>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</si>
  <si>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</si>
  <si>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</si>
  <si>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</si>
  <si>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</si>
  <si>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</si>
  <si>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</si>
  <si>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</si>
  <si>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</si>
  <si>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</si>
  <si>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</si>
  <si>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</si>
  <si>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</si>
  <si>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</si>
  <si>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</si>
  <si>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</si>
  <si>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</si>
  <si>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</si>
  <si>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</si>
  <si>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</si>
  <si>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</si>
  <si>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</si>
  <si>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</si>
  <si>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</si>
  <si>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</si>
  <si>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</si>
  <si>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</si>
  <si>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</si>
  <si>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</si>
  <si>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</si>
  <si>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</si>
  <si>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</si>
  <si>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</si>
  <si>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</si>
  <si>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</si>
  <si>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</si>
  <si>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</si>
  <si>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</si>
  <si>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</si>
  <si>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</si>
  <si>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</si>
  <si>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</si>
  <si>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</si>
  <si>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</si>
  <si>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</si>
  <si>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</si>
  <si>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</si>
  <si>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</si>
  <si>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</si>
  <si>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</si>
  <si>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</si>
  <si>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</si>
  <si>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</si>
  <si>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</si>
  <si>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</si>
  <si>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</si>
  <si>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</si>
  <si>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</si>
  <si>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</si>
  <si>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</si>
  <si>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</si>
  <si>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</si>
  <si>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</si>
  <si>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</si>
  <si>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</si>
  <si>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</si>
  <si>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</si>
  <si>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</si>
  <si>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</si>
  <si>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</si>
  <si>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</si>
  <si>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</si>
  <si>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</si>
  <si>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</si>
  <si>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</si>
  <si>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</si>
  <si>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</si>
  <si>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</si>
  <si>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</si>
  <si>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</si>
  <si>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</si>
  <si>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</si>
  <si>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</si>
  <si>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</si>
  <si>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</si>
  <si>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</si>
  <si>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</si>
  <si>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</si>
  <si>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</si>
  <si>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</si>
  <si>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</si>
  <si>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</si>
  <si>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</si>
  <si>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</si>
  <si>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</si>
  <si>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</si>
  <si>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</si>
  <si>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</si>
  <si>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</si>
  <si>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</si>
  <si>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</si>
  <si>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</si>
  <si>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</si>
  <si>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</si>
  <si>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</si>
  <si>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</si>
  <si>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</si>
  <si>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</si>
  <si>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</si>
  <si>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</si>
  <si>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</si>
  <si>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</si>
  <si>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</si>
  <si>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</si>
  <si>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</si>
  <si>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</si>
  <si>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</si>
  <si>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</si>
  <si>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</si>
  <si>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</si>
  <si>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</si>
  <si>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</si>
  <si>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</si>
  <si>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</si>
  <si>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</si>
  <si>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</si>
  <si>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</si>
  <si>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</si>
  <si>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</si>
  <si>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</si>
  <si>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</si>
  <si>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</si>
  <si>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</si>
  <si>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</si>
  <si>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</si>
  <si>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</si>
  <si>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</si>
  <si>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</si>
  <si>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</si>
  <si>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</si>
  <si>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</si>
  <si>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</si>
  <si>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</si>
  <si>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</si>
  <si>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</si>
  <si>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</si>
  <si>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</si>
  <si>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</si>
  <si>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</si>
  <si>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</si>
  <si>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</si>
  <si>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</si>
  <si>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</si>
  <si>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</si>
  <si>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</si>
  <si>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</si>
  <si>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</si>
  <si>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</si>
  <si>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</si>
  <si>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</si>
  <si>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</si>
  <si>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</si>
  <si>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</si>
  <si>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</si>
  <si>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</si>
  <si>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</si>
  <si>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</si>
  <si>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</si>
  <si>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</si>
  <si>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</si>
  <si>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</si>
  <si>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</si>
  <si>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</si>
  <si>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</si>
  <si>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</si>
  <si>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</si>
  <si>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</si>
  <si>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</si>
  <si>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</si>
  <si>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</si>
  <si>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</si>
  <si>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</si>
  <si>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</si>
  <si>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</si>
  <si>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</si>
  <si>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</si>
  <si>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</si>
  <si>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</si>
  <si>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</si>
  <si>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</si>
  <si>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</si>
  <si>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</si>
  <si>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</si>
  <si>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</si>
  <si>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</si>
  <si>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</si>
  <si>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</si>
  <si>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</si>
  <si>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</si>
  <si>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</si>
  <si>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</si>
  <si>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</si>
  <si>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</si>
  <si>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</si>
  <si>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</si>
  <si>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</si>
  <si>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</si>
  <si>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</si>
  <si>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</si>
  <si>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</si>
  <si>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</si>
  <si>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</si>
  <si>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</si>
  <si>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</si>
  <si>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</si>
  <si>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</si>
  <si>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</si>
  <si>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</si>
  <si>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</si>
  <si>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</si>
  <si>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</si>
  <si>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</si>
  <si>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</si>
  <si>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</si>
  <si>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</si>
  <si>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</si>
  <si>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</si>
  <si>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</si>
  <si>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</si>
  <si>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</si>
  <si>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</si>
  <si>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</si>
  <si>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</si>
  <si>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</si>
  <si>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</si>
  <si>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</si>
  <si>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</si>
  <si>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</si>
  <si>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</si>
  <si>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</si>
  <si>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</si>
  <si>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</si>
  <si>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</si>
  <si>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</si>
  <si>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</si>
  <si>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</si>
  <si>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</si>
  <si>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</si>
  <si>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</si>
  <si>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</si>
  <si>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</si>
  <si>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</si>
  <si>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</si>
  <si>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</si>
  <si>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</si>
  <si>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</si>
  <si>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</si>
  <si>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</si>
  <si>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</si>
  <si>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</si>
  <si>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</si>
  <si>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</si>
  <si>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</si>
  <si>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</si>
  <si>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</si>
  <si>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</si>
  <si>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</si>
  <si>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</si>
  <si>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</si>
  <si>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</si>
  <si>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</si>
  <si>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</si>
  <si>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</si>
  <si>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</si>
  <si>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</si>
  <si>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</si>
  <si>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</si>
  <si>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</si>
  <si>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</si>
  <si>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</si>
  <si>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</si>
  <si>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</si>
  <si>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</si>
  <si>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</si>
  <si>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</si>
  <si>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</si>
  <si>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</si>
  <si>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</si>
  <si>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</si>
  <si>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</si>
  <si>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</si>
  <si>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</si>
  <si>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</si>
  <si>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</si>
  <si>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</si>
  <si>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</si>
  <si>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</si>
  <si>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</si>
  <si>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</si>
  <si>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</si>
  <si>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</si>
  <si>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</si>
  <si>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</si>
  <si>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</si>
  <si>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</si>
  <si>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</si>
  <si>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</si>
  <si>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</si>
  <si>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</si>
  <si>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</si>
  <si>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</si>
  <si>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</si>
  <si>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</si>
  <si>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</si>
  <si>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</si>
  <si>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</si>
  <si>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</si>
  <si>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</si>
  <si>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</si>
  <si>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</si>
  <si>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</si>
  <si>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</si>
  <si>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</si>
  <si>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</si>
  <si>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</si>
  <si>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</si>
  <si>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</si>
  <si>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</si>
  <si>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</si>
  <si>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</si>
  <si>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</si>
  <si>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</si>
  <si>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</si>
  <si>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</si>
  <si>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</si>
  <si>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</si>
  <si>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</si>
  <si>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</si>
  <si>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</si>
  <si>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</si>
  <si>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</si>
  <si>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</si>
  <si>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</si>
  <si>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</si>
  <si>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</si>
  <si>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</si>
  <si>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</si>
  <si>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</si>
  <si>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</si>
  <si>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</si>
  <si>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</si>
  <si>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</si>
  <si>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</si>
  <si>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</si>
  <si>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</si>
  <si>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</si>
  <si>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</si>
  <si>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</si>
  <si>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</si>
  <si>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</si>
  <si>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</si>
  <si>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</si>
  <si>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</si>
  <si>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</si>
  <si>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</si>
  <si>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</si>
  <si>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</si>
  <si>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</si>
  <si>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</si>
  <si>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</si>
  <si>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</si>
  <si>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</si>
  <si>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</si>
  <si>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</si>
  <si>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</si>
  <si>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</si>
  <si>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</si>
  <si>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</si>
  <si>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</si>
  <si>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</si>
  <si>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</si>
  <si>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</si>
  <si>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</si>
  <si>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</si>
  <si>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</si>
  <si>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</si>
  <si>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</si>
  <si>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</si>
  <si>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</si>
  <si>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</si>
  <si>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</si>
  <si>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</si>
  <si>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</si>
  <si>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</si>
  <si>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</si>
  <si>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</si>
  <si>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</si>
  <si>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</si>
  <si>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</si>
  <si>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</si>
  <si>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</si>
  <si>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</si>
  <si>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</si>
  <si>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</si>
  <si>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</si>
  <si>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</si>
  <si>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</si>
  <si>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</si>
  <si>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</si>
  <si>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</si>
  <si>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</si>
  <si>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</si>
  <si>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</si>
  <si>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</si>
  <si>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</si>
  <si>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</si>
  <si>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</si>
  <si>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</si>
  <si>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</si>
  <si>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</si>
  <si>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</si>
  <si>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</si>
  <si>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</si>
  <si>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</si>
  <si>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</si>
  <si>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</si>
  <si>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</si>
  <si>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</si>
  <si>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</si>
  <si>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</si>
  <si>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</si>
  <si>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</si>
  <si>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</si>
  <si>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</si>
  <si>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</si>
  <si>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</si>
  <si>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</si>
  <si>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</si>
  <si>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</si>
  <si>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</si>
  <si>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</si>
  <si>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</si>
  <si>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</si>
  <si>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</si>
  <si>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</si>
  <si>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</si>
  <si>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</si>
  <si>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</si>
  <si>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</si>
  <si>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</si>
  <si>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</si>
  <si>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</si>
  <si>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</si>
  <si>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</si>
  <si>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</si>
  <si>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</si>
  <si>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</si>
  <si>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</si>
  <si>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</si>
  <si>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</si>
  <si>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</si>
  <si>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</si>
  <si>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</si>
  <si>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</si>
  <si>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</si>
  <si>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</si>
  <si>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</si>
  <si>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</si>
  <si>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</si>
  <si>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</si>
  <si>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</si>
  <si>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</si>
  <si>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</si>
  <si>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</si>
  <si>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</si>
  <si>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</si>
  <si>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</si>
  <si>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</si>
  <si>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</si>
  <si>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</si>
  <si>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</si>
  <si>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</si>
  <si>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</si>
  <si>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</si>
  <si>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</si>
  <si>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</si>
  <si>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</si>
  <si>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</si>
  <si>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</si>
  <si>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</si>
  <si>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</si>
  <si>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</si>
  <si>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</si>
  <si>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</si>
  <si>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</si>
  <si>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</si>
  <si>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</si>
  <si>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</si>
  <si>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</si>
  <si>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</si>
  <si>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</si>
  <si>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</si>
  <si>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</si>
  <si>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</si>
  <si>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</si>
  <si>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</si>
  <si>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</si>
  <si>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</si>
  <si>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</si>
  <si>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</si>
  <si>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</si>
  <si>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</si>
  <si>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</si>
  <si>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</si>
  <si>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</si>
  <si>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</si>
  <si>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</si>
  <si>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</si>
  <si>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</si>
  <si>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</si>
  <si>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</si>
  <si>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</si>
  <si>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</si>
  <si>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</si>
  <si>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</si>
  <si>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</si>
  <si>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</si>
  <si>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</si>
  <si>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</si>
  <si>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</si>
  <si>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</si>
  <si>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</si>
  <si>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</si>
  <si>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</si>
  <si>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</si>
  <si>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</si>
  <si>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</si>
  <si>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</si>
  <si>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</si>
  <si>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</si>
  <si>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</si>
  <si>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</si>
  <si>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</si>
  <si>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</si>
  <si>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</si>
  <si>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</si>
  <si>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</si>
  <si>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</si>
  <si>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</si>
  <si>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</si>
  <si>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</si>
  <si>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</si>
  <si>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</si>
  <si>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</si>
  <si>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</si>
  <si>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</si>
  <si>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</si>
  <si>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</si>
  <si>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</si>
  <si>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</si>
  <si>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</si>
  <si>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</si>
  <si>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</si>
  <si>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</si>
  <si>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</si>
  <si>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</si>
  <si>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</si>
  <si>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</si>
  <si>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</si>
  <si>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</si>
  <si>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</si>
  <si>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</si>
  <si>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</si>
  <si>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</si>
  <si>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</si>
  <si>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</si>
  <si>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</si>
  <si>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</si>
  <si>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</si>
  <si>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</si>
  <si>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</si>
  <si>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</si>
  <si>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</si>
  <si>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</si>
  <si>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</si>
  <si>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</si>
  <si>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</si>
  <si>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</si>
  <si>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</si>
  <si>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</si>
  <si>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</si>
  <si>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</si>
  <si>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</si>
  <si>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</si>
  <si>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</si>
  <si>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</si>
  <si>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</si>
  <si>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</si>
  <si>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</si>
  <si>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</si>
  <si>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</si>
  <si>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</si>
  <si>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</si>
  <si>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</si>
  <si>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</si>
  <si>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</si>
  <si>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</si>
  <si>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</si>
  <si>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</si>
  <si>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</si>
  <si>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</si>
  <si>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</si>
  <si>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</si>
  <si>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</si>
  <si>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</si>
  <si>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</si>
  <si>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</si>
  <si>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</si>
  <si>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</si>
  <si>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</si>
  <si>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</si>
  <si>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</si>
  <si>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</si>
  <si>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</si>
  <si>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</si>
  <si>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</si>
  <si>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</si>
  <si>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</si>
  <si>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</si>
  <si>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</si>
  <si>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</si>
  <si>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</si>
  <si>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</si>
  <si>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</si>
  <si>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</si>
  <si>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</si>
  <si>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</si>
  <si>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</si>
  <si>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</si>
  <si>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</si>
  <si>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</si>
  <si>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</si>
  <si>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</si>
  <si>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</si>
  <si>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</si>
  <si>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</si>
  <si>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</si>
  <si>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</si>
  <si>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</si>
  <si>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</si>
  <si>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</si>
  <si>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</si>
  <si>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</si>
  <si>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</si>
  <si>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</si>
  <si>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</si>
  <si>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</si>
  <si>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</si>
  <si>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</si>
  <si>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</si>
  <si>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</si>
  <si>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</si>
  <si>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</si>
  <si>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</si>
  <si>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</si>
  <si>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</si>
  <si>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</si>
  <si>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</si>
  <si>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</si>
  <si>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</si>
  <si>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</si>
  <si>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</si>
  <si>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</si>
  <si>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</si>
  <si>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</si>
  <si>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</si>
  <si>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</si>
  <si>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</si>
  <si>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</si>
  <si>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</si>
  <si>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</si>
  <si>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</si>
  <si>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</si>
  <si>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</si>
  <si>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</si>
  <si>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</si>
  <si>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</si>
  <si>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</si>
  <si>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</si>
  <si>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</si>
  <si>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</si>
  <si>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</si>
  <si>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</si>
  <si>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</si>
  <si>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</si>
  <si>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</si>
  <si>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</si>
  <si>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</si>
  <si>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</si>
  <si>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</si>
  <si>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</si>
  <si>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</si>
  <si>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</si>
  <si>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</si>
  <si>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</si>
  <si>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</si>
  <si>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</si>
  <si>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</si>
  <si>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</si>
  <si>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</si>
  <si>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</si>
  <si>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</si>
  <si>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</si>
  <si>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</si>
  <si>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</si>
  <si>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</si>
  <si>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</si>
  <si>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</si>
  <si>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</si>
  <si>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</si>
  <si>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</si>
  <si>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</si>
  <si>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</si>
  <si>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</si>
  <si>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</si>
  <si>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</si>
  <si>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</si>
  <si>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</si>
  <si>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</si>
  <si>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</si>
  <si>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</si>
  <si>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</si>
  <si>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</si>
  <si>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</si>
  <si>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</si>
  <si>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</si>
  <si>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</si>
  <si>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</si>
  <si>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</si>
  <si>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</si>
  <si>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</si>
  <si>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</si>
  <si>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</si>
  <si>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</si>
  <si>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</si>
  <si>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</si>
  <si>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</si>
  <si>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</si>
  <si>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</si>
  <si>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</si>
  <si>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</si>
  <si>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</si>
  <si>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</si>
  <si>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</si>
  <si>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</si>
  <si>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</si>
  <si>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</si>
  <si>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</si>
  <si>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</si>
  <si>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</si>
  <si>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</si>
  <si>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</si>
  <si>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</si>
  <si>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</si>
  <si>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</si>
  <si>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</si>
  <si>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</si>
  <si>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</si>
  <si>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</si>
  <si>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</si>
  <si>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</si>
  <si>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</si>
  <si>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</si>
  <si>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</si>
  <si>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</si>
  <si>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</si>
  <si>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</si>
  <si>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</si>
  <si>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</si>
  <si>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</si>
  <si>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</si>
  <si>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</si>
  <si>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</si>
  <si>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</si>
  <si>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</si>
  <si>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</si>
  <si>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</si>
  <si>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</si>
  <si>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</si>
  <si>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</si>
  <si>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</si>
  <si>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</si>
  <si>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</si>
  <si>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</si>
  <si>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</si>
  <si>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</si>
  <si>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</si>
  <si>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</si>
  <si>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</si>
  <si>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</si>
  <si>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</si>
  <si>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</si>
  <si>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</si>
  <si>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</si>
  <si>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</si>
  <si>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</si>
  <si>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</si>
  <si>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</si>
  <si>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</si>
  <si>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</si>
  <si>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</si>
  <si>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</si>
  <si>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</si>
  <si>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</si>
  <si>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</si>
  <si>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</si>
  <si>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</si>
  <si>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</si>
  <si>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</si>
  <si>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</si>
  <si>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</si>
  <si>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</si>
  <si>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</si>
  <si>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</si>
  <si>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</si>
  <si>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</si>
  <si>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</si>
  <si>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</si>
  <si>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</si>
  <si>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</si>
  <si>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</si>
  <si>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</si>
  <si>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</si>
  <si>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</si>
  <si>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</si>
  <si>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</si>
  <si>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</si>
  <si>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</si>
  <si>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</si>
  <si>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</si>
  <si>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</si>
  <si>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</si>
  <si>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</si>
  <si>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</si>
  <si>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</si>
  <si>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</si>
  <si>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</si>
  <si>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</si>
  <si>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</si>
  <si>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</si>
  <si>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</si>
  <si>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</si>
  <si>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</si>
  <si>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</si>
  <si>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</si>
  <si>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</si>
  <si>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</si>
  <si>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</si>
  <si>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</si>
  <si>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</si>
  <si>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</si>
  <si>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</si>
  <si>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</si>
  <si>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</si>
  <si>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</si>
  <si>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</si>
  <si>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</si>
  <si>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</si>
  <si>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</si>
  <si>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</si>
  <si>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</si>
  <si>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</si>
  <si>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</si>
  <si>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</si>
  <si>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</si>
  <si>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</si>
  <si>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</si>
  <si>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</si>
  <si>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</si>
  <si>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</si>
  <si>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</si>
  <si>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</si>
  <si>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</si>
  <si>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</si>
  <si>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</si>
  <si>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</si>
  <si>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</si>
  <si>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</si>
  <si>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</si>
  <si>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</si>
  <si>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</si>
  <si>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</si>
  <si>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</si>
  <si>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</si>
  <si>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</si>
  <si>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</si>
  <si>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</si>
  <si>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</si>
  <si>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</si>
  <si>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</si>
  <si>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</si>
  <si>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</si>
  <si>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</si>
  <si>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</si>
  <si>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</si>
  <si>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</si>
  <si>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</si>
  <si>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</si>
  <si>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</si>
  <si>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</si>
  <si>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</si>
  <si>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</si>
  <si>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</si>
  <si>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</si>
  <si>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</si>
  <si>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</si>
  <si>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</si>
  <si>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</si>
  <si>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</si>
  <si>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</si>
  <si>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</si>
  <si>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</si>
  <si>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</si>
  <si>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</si>
  <si>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</si>
  <si>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</si>
  <si>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</si>
  <si>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</si>
  <si>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</si>
  <si>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</si>
  <si>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</si>
  <si>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</si>
  <si>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</si>
  <si>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</si>
  <si>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</si>
  <si>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</si>
  <si>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</si>
  <si>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</si>
  <si>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</si>
  <si>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</si>
  <si>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</si>
  <si>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</si>
  <si>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</si>
  <si>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</si>
  <si>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</si>
  <si>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</si>
  <si>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</si>
  <si>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</si>
  <si>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</si>
  <si>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</si>
  <si>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</si>
  <si>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</si>
  <si>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</si>
  <si>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</si>
  <si>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</si>
  <si>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</si>
  <si>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</si>
  <si>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</si>
  <si>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</si>
  <si>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</si>
  <si>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</si>
  <si>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</si>
  <si>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</si>
  <si>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</si>
  <si>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</si>
  <si>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</si>
  <si>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</si>
  <si>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</si>
  <si>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</si>
  <si>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</si>
  <si>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</si>
  <si>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</si>
  <si>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</si>
  <si>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</si>
  <si>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</si>
  <si>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</si>
  <si>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</si>
  <si>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</si>
  <si>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</si>
  <si>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</si>
  <si>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</si>
  <si>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</si>
  <si>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</si>
  <si>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</si>
  <si>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</si>
  <si>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</si>
  <si>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</si>
  <si>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</si>
  <si>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</si>
  <si>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</si>
  <si>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</si>
  <si>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</si>
  <si>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</si>
  <si>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</si>
  <si>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</si>
  <si>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</si>
  <si>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</si>
  <si>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</si>
  <si>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</si>
  <si>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</si>
  <si>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</si>
  <si>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</si>
  <si>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</si>
  <si>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</si>
  <si>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</si>
  <si>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</si>
  <si>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</si>
  <si>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</si>
  <si>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</si>
  <si>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</si>
  <si>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</si>
  <si>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</si>
  <si>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</si>
  <si>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</si>
  <si>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</si>
  <si>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</si>
  <si>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</si>
  <si>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</si>
  <si>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</si>
  <si>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</si>
  <si>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</si>
  <si>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</si>
  <si>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</si>
  <si>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</si>
  <si>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</si>
  <si>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</si>
  <si>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</si>
  <si>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</si>
  <si>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</si>
  <si>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</si>
  <si>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</si>
  <si>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</si>
  <si>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</si>
  <si>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</si>
  <si>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</si>
  <si>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</si>
  <si>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</si>
  <si>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</si>
  <si>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</si>
  <si>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</si>
  <si>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</si>
  <si>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</si>
  <si>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</si>
  <si>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</si>
  <si>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</si>
  <si>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</si>
  <si>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</si>
  <si>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</si>
  <si>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</si>
  <si>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</si>
  <si>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</si>
  <si>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</si>
  <si>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</si>
  <si>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</si>
  <si>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</si>
  <si>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</si>
  <si>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</si>
  <si>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</si>
  <si>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</si>
  <si>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</si>
  <si>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</si>
  <si>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</si>
  <si>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</si>
  <si>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</si>
  <si>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</si>
  <si>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</si>
  <si>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</si>
  <si>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</si>
  <si>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</si>
  <si>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</si>
  <si>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</si>
  <si>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</si>
  <si>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</si>
  <si>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</si>
  <si>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</si>
  <si>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</si>
  <si>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</si>
  <si>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</si>
  <si>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</si>
  <si>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</si>
  <si>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</si>
  <si>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</si>
  <si>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</si>
  <si>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</si>
  <si>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</si>
  <si>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</si>
  <si>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</si>
  <si>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</si>
  <si>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</si>
  <si>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</si>
  <si>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</si>
  <si>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</si>
  <si>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</si>
  <si>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</si>
  <si>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</si>
  <si>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</si>
  <si>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</si>
  <si>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</si>
  <si>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</si>
  <si>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</si>
  <si>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</si>
  <si>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</si>
  <si>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</si>
  <si>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</si>
  <si>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</si>
  <si>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</si>
  <si>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</si>
  <si>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</si>
  <si>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</si>
  <si>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</si>
  <si>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</si>
  <si>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</si>
  <si>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</si>
  <si>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</si>
  <si>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</si>
  <si>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</si>
  <si>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</si>
  <si>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</si>
  <si>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</si>
  <si>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</si>
  <si>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</si>
  <si>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</si>
  <si>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</si>
  <si>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</si>
  <si>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</si>
  <si>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</si>
  <si>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</si>
  <si>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</si>
  <si>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</si>
  <si>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</si>
  <si>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</si>
  <si>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</si>
  <si>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</si>
  <si>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</si>
  <si>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</si>
  <si>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</si>
  <si>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</si>
  <si>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</si>
  <si>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</si>
  <si>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</si>
  <si>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</si>
  <si>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</si>
  <si>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</si>
  <si>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</si>
  <si>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</si>
  <si>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</si>
  <si>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</si>
  <si>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</si>
  <si>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</si>
  <si>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</si>
  <si>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</si>
  <si>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</si>
  <si>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</si>
  <si>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</si>
  <si>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</si>
  <si>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</si>
  <si>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</si>
  <si>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</si>
  <si>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</si>
  <si>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</si>
  <si>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</si>
  <si>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</si>
  <si>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</si>
  <si>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</si>
  <si>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</si>
  <si>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</si>
  <si>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</si>
  <si>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</si>
  <si>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</si>
  <si>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</si>
  <si>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</si>
  <si>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</si>
  <si>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</si>
  <si>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</si>
  <si>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</si>
  <si>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</si>
  <si>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</si>
  <si>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</si>
  <si>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</si>
  <si>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</si>
  <si>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</si>
  <si>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</si>
  <si>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</si>
  <si>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</si>
  <si>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</si>
  <si>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</si>
  <si>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</si>
  <si>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</si>
  <si>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</si>
  <si>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</si>
  <si>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</si>
  <si>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</si>
  <si>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</si>
  <si>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</si>
  <si>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</si>
  <si>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</si>
  <si>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</si>
  <si>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</si>
  <si>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</si>
  <si>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</si>
  <si>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</si>
  <si>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</si>
  <si>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</si>
  <si>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</si>
  <si>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</si>
  <si>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</si>
  <si>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</si>
  <si>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</si>
  <si>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</si>
  <si>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</si>
  <si>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</si>
  <si>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</si>
  <si>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</si>
  <si>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</si>
  <si>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</si>
  <si>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</si>
  <si>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</si>
  <si>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</si>
  <si>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</si>
  <si>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</si>
  <si>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</si>
  <si>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</si>
  <si>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</si>
  <si>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</si>
  <si>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</si>
  <si>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</si>
  <si>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</si>
  <si>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</si>
  <si>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</si>
  <si>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</si>
  <si>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</si>
  <si>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</si>
  <si>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</si>
  <si>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</si>
  <si>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</si>
  <si>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</si>
  <si>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</si>
  <si>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</si>
  <si>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</si>
  <si>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</si>
  <si>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</si>
  <si>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</si>
  <si>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</si>
  <si>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</si>
  <si>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</si>
  <si>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</si>
  <si>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</si>
  <si>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</si>
  <si>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</si>
  <si>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</si>
  <si>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</si>
  <si>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</si>
  <si>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</si>
  <si>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</si>
  <si>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</si>
  <si>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</si>
  <si>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</si>
  <si>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</si>
  <si>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</si>
  <si>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</si>
  <si>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</si>
  <si>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</si>
  <si>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</si>
  <si>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</si>
  <si>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</si>
  <si>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</si>
  <si>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</si>
  <si>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</si>
  <si>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</si>
  <si>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</si>
  <si>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</si>
  <si>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</si>
  <si>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</si>
  <si>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</si>
  <si>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</si>
  <si>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</si>
  <si>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</si>
  <si>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</si>
  <si>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</si>
  <si>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</si>
  <si>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</si>
  <si>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</si>
  <si>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</si>
  <si>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</si>
  <si>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</si>
  <si>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</si>
  <si>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</si>
  <si>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</si>
  <si>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</si>
  <si>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</si>
  <si>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</si>
  <si>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</si>
  <si>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</si>
  <si>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</si>
  <si>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</si>
  <si>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</si>
  <si>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</si>
  <si>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</si>
  <si>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</si>
  <si>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</si>
  <si>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</si>
  <si>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</si>
  <si>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</si>
  <si>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</si>
  <si>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</si>
  <si>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</si>
  <si>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</si>
  <si>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</si>
  <si>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</si>
  <si>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</si>
  <si>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</si>
  <si>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</si>
  <si>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</si>
  <si>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</si>
  <si>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</si>
  <si>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</si>
  <si>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</si>
  <si>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</si>
  <si>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</si>
  <si>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</si>
  <si>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</si>
  <si>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</si>
  <si>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</si>
  <si>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</si>
  <si>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</si>
  <si>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</si>
  <si>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</si>
  <si>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</si>
  <si>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</si>
  <si>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</si>
  <si>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</si>
  <si>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</si>
  <si>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</si>
  <si>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</si>
  <si>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</si>
  <si>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</si>
  <si>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</si>
  <si>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</si>
  <si>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</si>
  <si>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</si>
  <si>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</si>
  <si>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</si>
  <si>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</si>
  <si>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</si>
  <si>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</si>
  <si>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</si>
  <si>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</si>
  <si>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</si>
  <si>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</si>
  <si>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</si>
  <si>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</si>
  <si>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</si>
  <si>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</si>
  <si>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</si>
  <si>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</si>
  <si>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</si>
  <si>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</si>
  <si>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</si>
  <si>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</si>
  <si>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</si>
  <si>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</si>
  <si>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</si>
  <si>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</si>
  <si>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</si>
  <si>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</si>
  <si>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</si>
  <si>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</si>
  <si>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</si>
  <si>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</si>
  <si>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</si>
  <si>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</si>
  <si>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</si>
  <si>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</si>
  <si>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</si>
  <si>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</si>
  <si>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</si>
  <si>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</si>
  <si>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</si>
  <si>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</si>
  <si>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</si>
  <si>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</si>
  <si>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</si>
  <si>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</si>
  <si>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</si>
  <si>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</si>
  <si>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</si>
  <si>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</si>
  <si>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</si>
  <si>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</si>
  <si>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</si>
  <si>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</si>
  <si>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</si>
  <si>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</si>
  <si>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</si>
  <si>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</si>
  <si>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</si>
  <si>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</si>
  <si>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</si>
  <si>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</si>
  <si>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</si>
  <si>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</si>
  <si>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</si>
  <si>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</si>
  <si>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</si>
  <si>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</si>
  <si>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</si>
  <si>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</si>
  <si>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</si>
  <si>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</si>
  <si>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</si>
  <si>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</si>
  <si>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</si>
  <si>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</si>
  <si>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</si>
  <si>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</si>
  <si>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</si>
  <si>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</si>
  <si>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</si>
  <si>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</si>
  <si>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</si>
  <si>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</si>
  <si>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</si>
  <si>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</si>
  <si>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</si>
  <si>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</si>
  <si>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</si>
  <si>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</si>
  <si>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</si>
  <si>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</si>
  <si>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</si>
  <si>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</si>
  <si>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</si>
  <si>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</si>
  <si>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</si>
  <si>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</si>
  <si>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</si>
  <si>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</si>
  <si>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</si>
  <si>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</si>
  <si>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</si>
  <si>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</si>
  <si>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</si>
  <si>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</si>
  <si>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</si>
  <si>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</si>
  <si>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</si>
  <si>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</si>
  <si>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</si>
  <si>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</si>
  <si>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</si>
  <si>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</si>
  <si>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</si>
  <si>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</si>
  <si>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</si>
  <si>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</si>
  <si>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</si>
  <si>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</si>
  <si>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</si>
  <si>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</si>
  <si>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</si>
  <si>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</si>
  <si>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</si>
  <si>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</si>
  <si>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</si>
  <si>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</si>
  <si>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</si>
  <si>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</si>
  <si>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</si>
  <si>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</si>
  <si>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</si>
  <si>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</si>
  <si>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</si>
  <si>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</si>
  <si>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</si>
  <si>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</si>
  <si>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</si>
  <si>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</si>
  <si>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</si>
  <si>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</si>
  <si>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</si>
  <si>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</si>
  <si>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</si>
  <si>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</si>
  <si>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</si>
  <si>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</si>
  <si>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</si>
  <si>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</si>
  <si>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</si>
  <si>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</si>
  <si>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</si>
  <si>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</si>
  <si>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</si>
  <si>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</si>
  <si>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</si>
  <si>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</si>
  <si>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</si>
  <si>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</si>
  <si>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</si>
  <si>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</si>
  <si>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</si>
  <si>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</si>
  <si>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</si>
  <si>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</si>
  <si>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</si>
  <si>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</si>
  <si>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</si>
  <si>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</si>
  <si>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</si>
  <si>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</si>
  <si>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</si>
  <si>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</si>
  <si>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</si>
  <si>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</si>
  <si>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</si>
  <si>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</si>
  <si>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</si>
  <si>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</si>
  <si>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</si>
  <si>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</si>
  <si>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</si>
  <si>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</si>
  <si>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</si>
  <si>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</si>
  <si>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</si>
  <si>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</si>
  <si>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</si>
  <si>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</si>
  <si>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</si>
  <si>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</si>
  <si>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</si>
  <si>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</si>
  <si>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</si>
  <si>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</si>
  <si>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</si>
  <si>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</si>
  <si>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</si>
  <si>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</si>
  <si>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</si>
  <si>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</si>
  <si>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</si>
  <si>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</si>
  <si>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</si>
  <si>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</si>
  <si>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</si>
  <si>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</si>
  <si>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</si>
  <si>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</si>
  <si>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</si>
  <si>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</si>
  <si>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</si>
  <si>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</si>
  <si>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</si>
  <si>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</si>
  <si>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</si>
  <si>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</si>
  <si>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</si>
  <si>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</si>
  <si>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</si>
  <si>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</si>
  <si>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</si>
  <si>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</si>
  <si>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</si>
  <si>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</si>
  <si>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</si>
  <si>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</si>
  <si>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</si>
  <si>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</si>
  <si>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</si>
  <si>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</si>
  <si>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</si>
  <si>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</si>
  <si>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</si>
  <si>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</si>
  <si>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</si>
  <si>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</si>
  <si>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</si>
  <si>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</si>
  <si>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</si>
  <si>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</si>
  <si>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</si>
  <si>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</si>
  <si>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</si>
  <si>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</si>
  <si>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</si>
  <si>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</si>
  <si>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</si>
  <si>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</si>
  <si>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</si>
  <si>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</si>
  <si>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</si>
  <si>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</si>
  <si>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</si>
  <si>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</si>
  <si>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</si>
  <si>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</si>
  <si>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</si>
  <si>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</si>
  <si>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</si>
  <si>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</si>
  <si>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</si>
  <si>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</si>
  <si>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</si>
  <si>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</si>
  <si>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</si>
  <si>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</si>
  <si>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</si>
  <si>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</si>
  <si>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</si>
  <si>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</si>
  <si>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</si>
  <si>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</si>
  <si>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</si>
  <si>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</si>
  <si>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</si>
  <si>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</si>
  <si>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</si>
  <si>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</si>
  <si>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</si>
  <si>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</si>
  <si>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</si>
  <si>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</si>
  <si>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</si>
  <si>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</si>
  <si>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</si>
  <si>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</si>
  <si>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</si>
  <si>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</si>
  <si>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</si>
  <si>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</si>
  <si>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</si>
  <si>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</si>
  <si>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</si>
  <si>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</si>
  <si>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</si>
  <si>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</si>
  <si>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</si>
  <si>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</si>
  <si>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</si>
  <si>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</si>
  <si>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</si>
  <si>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</si>
  <si>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</si>
  <si>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</si>
  <si>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</si>
  <si>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</si>
  <si>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</si>
  <si>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</si>
  <si>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</si>
  <si>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</si>
  <si>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</si>
  <si>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</si>
  <si>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</si>
  <si>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</si>
  <si>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</si>
  <si>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</si>
  <si>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</si>
  <si>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</si>
  <si>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</si>
  <si>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</si>
  <si>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</si>
  <si>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</si>
  <si>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</si>
  <si>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</si>
  <si>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</si>
  <si>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</si>
  <si>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</si>
  <si>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</si>
  <si>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</si>
  <si>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</si>
  <si>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</si>
  <si>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</si>
  <si>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</si>
  <si>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</si>
  <si>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</si>
  <si>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</si>
  <si>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</si>
  <si>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</si>
  <si>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</si>
  <si>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</si>
  <si>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</si>
  <si>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</si>
  <si>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</si>
  <si>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</si>
  <si>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</si>
  <si>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</si>
  <si>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</si>
  <si>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</si>
  <si>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</si>
  <si>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</si>
  <si>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</si>
  <si>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</si>
  <si>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</si>
  <si>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</si>
  <si>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</si>
  <si>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</si>
  <si>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</si>
  <si>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</si>
  <si>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</si>
  <si>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</si>
  <si>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</si>
  <si>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</si>
  <si>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</si>
  <si>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</si>
  <si>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</si>
  <si>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</si>
  <si>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</si>
  <si>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</si>
  <si>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</si>
  <si>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</si>
  <si>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</si>
  <si>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</si>
  <si>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</si>
  <si>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</si>
  <si>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</si>
  <si>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</si>
  <si>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</si>
  <si>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</si>
  <si>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</si>
  <si>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</si>
  <si>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</si>
  <si>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</si>
  <si>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</si>
  <si>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</si>
  <si>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</si>
  <si>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</si>
  <si>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</si>
  <si>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</si>
  <si>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</si>
  <si>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</si>
  <si>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</si>
  <si>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</si>
  <si>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</si>
  <si>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</si>
  <si>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</si>
  <si>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</si>
  <si>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</si>
  <si>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</si>
  <si>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</si>
  <si>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</si>
  <si>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</si>
  <si>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</si>
  <si>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</si>
  <si>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</si>
  <si>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</si>
  <si>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</si>
  <si>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</si>
  <si>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</si>
  <si>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</si>
  <si>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</si>
  <si>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</si>
  <si>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</si>
  <si>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</si>
  <si>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</si>
  <si>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</si>
  <si>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</si>
  <si>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</si>
  <si>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</si>
  <si>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</si>
  <si>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</si>
  <si>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</si>
  <si>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</si>
  <si>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</si>
  <si>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</si>
  <si>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</si>
  <si>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</si>
  <si>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</si>
  <si>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</si>
  <si>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</si>
  <si>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</si>
  <si>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</si>
  <si>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</si>
  <si>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</si>
  <si>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</si>
  <si>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</si>
  <si>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</si>
  <si>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</si>
  <si>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</si>
  <si>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</si>
  <si>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</si>
  <si>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</si>
  <si>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</si>
  <si>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</si>
  <si>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</si>
  <si>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</si>
  <si>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</si>
  <si>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</si>
  <si>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</si>
  <si>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</si>
  <si>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</si>
  <si>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</si>
  <si>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</si>
  <si>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</si>
  <si>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</si>
  <si>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</si>
  <si>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</si>
  <si>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</si>
  <si>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</si>
  <si>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</si>
  <si>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</si>
  <si>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</si>
  <si>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</si>
  <si>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</si>
  <si>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</si>
  <si>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</si>
  <si>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</si>
  <si>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</si>
  <si>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</si>
  <si>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</si>
  <si>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</si>
  <si>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</si>
  <si>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</si>
  <si>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</si>
  <si>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</si>
  <si>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</si>
  <si>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</si>
  <si>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</si>
  <si>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</si>
  <si>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</si>
  <si>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</si>
  <si>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</si>
  <si>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</si>
  <si>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</si>
  <si>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</si>
  <si>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</si>
  <si>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</si>
  <si>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</si>
  <si>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</si>
  <si>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</si>
  <si>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</si>
  <si>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</si>
  <si>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</si>
  <si>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</si>
  <si>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</si>
  <si>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</si>
  <si>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</si>
  <si>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</si>
  <si>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</si>
  <si>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</si>
  <si>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</si>
  <si>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</si>
  <si>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</si>
  <si>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</si>
  <si>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</si>
  <si>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</si>
  <si>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</si>
  <si>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</si>
  <si>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</si>
  <si>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</si>
  <si>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</si>
  <si>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</si>
  <si>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</si>
  <si>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</si>
  <si>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</si>
  <si>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</si>
  <si>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</si>
  <si>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</si>
  <si>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</si>
  <si>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</si>
  <si>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</si>
  <si>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</si>
  <si>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</si>
  <si>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</si>
  <si>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</si>
  <si>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</si>
  <si>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</si>
  <si>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</si>
  <si>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</si>
  <si>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</si>
  <si>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</si>
  <si>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</si>
  <si>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</si>
  <si>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</si>
  <si>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</si>
  <si>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</si>
  <si>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</si>
  <si>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</si>
  <si>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</si>
  <si>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</si>
  <si>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</si>
  <si>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</si>
  <si>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</si>
  <si>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</si>
  <si>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</si>
  <si>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</si>
  <si>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</si>
  <si>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</si>
  <si>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</si>
  <si>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</si>
  <si>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</si>
  <si>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</si>
  <si>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</si>
  <si>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</si>
  <si>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</si>
  <si>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</si>
  <si>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</si>
  <si>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</si>
  <si>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</si>
  <si>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</si>
  <si>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</si>
  <si>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</si>
  <si>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</si>
  <si>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</si>
  <si>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</si>
  <si>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</si>
  <si>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</si>
  <si>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</si>
  <si>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</si>
  <si>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</si>
  <si>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</si>
  <si>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</si>
  <si>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</si>
  <si>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</si>
  <si>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</si>
  <si>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</si>
  <si>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</si>
  <si>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</si>
  <si>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</si>
  <si>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</si>
  <si>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</si>
  <si>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</si>
  <si>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</si>
  <si>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</si>
  <si>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</si>
  <si>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</si>
  <si>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</si>
  <si>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</si>
  <si>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</si>
  <si>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</si>
  <si>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</si>
  <si>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</si>
  <si>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</si>
  <si>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</si>
  <si>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</si>
  <si>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</si>
  <si>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</si>
  <si>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</si>
  <si>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</si>
  <si>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</si>
  <si>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</si>
  <si>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</si>
  <si>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</si>
  <si>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</si>
  <si>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</si>
  <si>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</si>
  <si>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</si>
  <si>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</si>
  <si>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</si>
  <si>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</si>
  <si>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</si>
  <si>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</si>
  <si>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</si>
  <si>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</si>
  <si>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</si>
  <si>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</si>
  <si>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</si>
  <si>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</si>
  <si>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</si>
  <si>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</si>
  <si>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</si>
  <si>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</si>
  <si>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</si>
  <si>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</si>
  <si>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</si>
  <si>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</si>
  <si>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</si>
  <si>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</si>
  <si>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</si>
  <si>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</si>
  <si>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</si>
  <si>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</si>
  <si>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</si>
  <si>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</si>
  <si>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</si>
  <si>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</si>
  <si>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</si>
  <si>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</si>
  <si>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</si>
  <si>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</si>
  <si>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</si>
  <si>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</si>
  <si>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</si>
  <si>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</si>
  <si>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</si>
  <si>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</si>
  <si>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</si>
  <si>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</si>
  <si>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</si>
  <si>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</si>
  <si>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</si>
  <si>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</si>
  <si>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</si>
  <si>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</si>
  <si>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</si>
  <si>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</si>
  <si>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</si>
  <si>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</si>
  <si>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</si>
  <si>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</si>
  <si>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</si>
  <si>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</si>
  <si>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</si>
  <si>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</si>
  <si>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</si>
  <si>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</si>
  <si>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</si>
  <si>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</si>
  <si>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</si>
  <si>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</si>
  <si>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</si>
  <si>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</si>
  <si>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</si>
  <si>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</si>
  <si>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</si>
  <si>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</si>
  <si>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</si>
  <si>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</si>
  <si>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</si>
  <si>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</si>
  <si>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</si>
  <si>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</si>
  <si>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</si>
  <si>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</si>
  <si>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</si>
  <si>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</si>
  <si>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</si>
  <si>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</si>
  <si>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</si>
  <si>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</si>
  <si>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</si>
  <si>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</si>
  <si>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</si>
  <si>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</si>
  <si>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</si>
  <si>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</si>
  <si>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</si>
  <si>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</si>
  <si>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</si>
  <si>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</si>
  <si>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</si>
  <si>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</si>
  <si>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</si>
  <si>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</si>
  <si>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</si>
  <si>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</si>
  <si>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</si>
  <si>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</si>
  <si>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</si>
  <si>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</si>
  <si>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</si>
  <si>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</si>
  <si>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</si>
  <si>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</si>
  <si>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</si>
  <si>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</si>
  <si>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</si>
  <si>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</si>
  <si>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</si>
  <si>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</si>
  <si>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</si>
  <si>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</si>
  <si>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</si>
  <si>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</si>
  <si>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</si>
  <si>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</si>
  <si>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</si>
  <si>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</si>
  <si>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</si>
  <si>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</si>
  <si>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</si>
  <si>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</si>
  <si>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</si>
  <si>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</si>
  <si>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</si>
  <si>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</si>
  <si>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</si>
  <si>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</si>
  <si>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</si>
  <si>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</si>
  <si>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</si>
  <si>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</si>
  <si>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</si>
  <si>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</si>
  <si>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</si>
  <si>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</si>
  <si>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</si>
  <si>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</si>
  <si>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</si>
  <si>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</si>
  <si>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</si>
  <si>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</si>
  <si>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</si>
  <si>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</si>
  <si>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</si>
  <si>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</si>
  <si>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</si>
  <si>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</si>
  <si>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</si>
  <si>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</si>
  <si>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</si>
  <si>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</si>
  <si>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</si>
  <si>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</si>
  <si>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</si>
  <si>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</si>
  <si>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</si>
  <si>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</si>
  <si>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</si>
  <si>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</si>
  <si>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</si>
  <si>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</si>
  <si>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</si>
  <si>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</si>
  <si>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</si>
  <si>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</si>
  <si>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</si>
  <si>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</si>
  <si>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</si>
  <si>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</si>
  <si>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</si>
  <si>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</si>
  <si>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</si>
  <si>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</si>
  <si>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</si>
  <si>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</si>
  <si>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</si>
  <si>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</si>
  <si>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</si>
  <si>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</si>
  <si>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</si>
  <si>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</si>
  <si>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</si>
  <si>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</si>
  <si>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</si>
  <si>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</si>
  <si>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</si>
  <si>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</si>
  <si>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</si>
  <si>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</si>
  <si>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</si>
  <si>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</si>
  <si>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</si>
  <si>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</si>
  <si>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</si>
  <si>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</si>
  <si>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</si>
  <si>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</si>
  <si>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</si>
  <si>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</si>
  <si>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</si>
  <si>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</si>
  <si>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</si>
  <si>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</si>
  <si>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</si>
  <si>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</si>
  <si>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</si>
  <si>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</si>
  <si>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</si>
  <si>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</si>
  <si>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</si>
  <si>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</si>
  <si>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</si>
  <si>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</si>
  <si>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</si>
  <si>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</si>
  <si>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</si>
  <si>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</si>
  <si>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</si>
  <si>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</si>
  <si>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</si>
  <si>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</si>
  <si>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</si>
  <si>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</si>
  <si>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</si>
  <si>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</si>
  <si>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</si>
  <si>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</si>
  <si>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</si>
  <si>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</si>
  <si>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</si>
  <si>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</si>
  <si>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</si>
  <si>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</si>
  <si>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</si>
  <si>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</si>
  <si>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</si>
  <si>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</si>
  <si>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</si>
  <si>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</si>
  <si>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</si>
  <si>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</si>
  <si>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</si>
  <si>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</si>
  <si>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</si>
  <si>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</si>
  <si>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</si>
  <si>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</si>
  <si>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</si>
  <si>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</si>
  <si>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</si>
  <si>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</si>
  <si>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</si>
  <si>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</si>
  <si>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</si>
  <si>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</si>
  <si>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</si>
  <si>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</si>
  <si>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</si>
  <si>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</si>
  <si>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</si>
  <si>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</si>
  <si>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</si>
  <si>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</si>
  <si>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</si>
  <si>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</si>
  <si>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</si>
  <si>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</si>
  <si>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</si>
  <si>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</si>
  <si>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</si>
  <si>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</si>
  <si>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</si>
  <si>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</si>
  <si>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</si>
  <si>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</si>
  <si>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</si>
  <si>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</si>
  <si>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</si>
  <si>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</si>
  <si>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</si>
  <si>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</si>
  <si>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</si>
  <si>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</si>
  <si>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</si>
  <si>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</si>
  <si>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</si>
  <si>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</si>
  <si>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</si>
  <si>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</si>
  <si>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</si>
  <si>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</si>
  <si>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</si>
  <si>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</si>
  <si>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</si>
  <si>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</si>
  <si>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</si>
  <si>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</si>
  <si>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</si>
  <si>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</si>
  <si>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</si>
  <si>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</si>
  <si>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</si>
  <si>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</si>
  <si>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</si>
  <si>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</si>
  <si>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</si>
  <si>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</si>
  <si>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</si>
  <si>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</si>
  <si>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</si>
  <si>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</si>
  <si>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</si>
  <si>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</si>
  <si>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</si>
  <si>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</si>
  <si>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</si>
  <si>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</si>
  <si>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</si>
  <si>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</si>
  <si>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</si>
  <si>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</si>
  <si>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</si>
  <si>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</si>
  <si>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</si>
  <si>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</si>
  <si>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</si>
  <si>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</si>
  <si>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</si>
  <si>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</si>
  <si>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</si>
  <si>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</si>
  <si>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</si>
  <si>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</si>
  <si>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</si>
  <si>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</si>
  <si>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</si>
  <si>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</si>
  <si>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</si>
  <si>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</si>
  <si>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</si>
  <si>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</si>
  <si>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</si>
  <si>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</si>
  <si>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</si>
  <si>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</si>
  <si>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</si>
  <si>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</si>
  <si>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</si>
  <si>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</si>
  <si>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</si>
  <si>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</si>
  <si>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</si>
  <si>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</si>
  <si>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</si>
  <si>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</si>
  <si>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</si>
  <si>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</si>
  <si>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</si>
  <si>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</si>
  <si>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</si>
  <si>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</si>
  <si>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</si>
  <si>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</si>
  <si>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</si>
  <si>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</si>
  <si>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</si>
  <si>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</si>
  <si>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</si>
  <si>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</si>
  <si>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</si>
  <si>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</si>
  <si>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</si>
  <si>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</si>
  <si>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</si>
  <si>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</si>
  <si>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</si>
  <si>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</si>
  <si>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</si>
  <si>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</si>
  <si>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</si>
  <si>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</si>
  <si>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</si>
  <si>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</si>
  <si>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</si>
  <si>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</si>
  <si>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</si>
  <si>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</si>
  <si>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</si>
  <si>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</si>
  <si>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</si>
  <si>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</si>
  <si>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</si>
  <si>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</si>
  <si>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</si>
  <si>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</si>
  <si>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</si>
  <si>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</si>
  <si>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</si>
  <si>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</si>
  <si>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</si>
  <si>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</si>
  <si>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</si>
  <si>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</si>
  <si>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</si>
  <si>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</si>
  <si>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</si>
  <si>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</si>
  <si>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</si>
  <si>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</si>
  <si>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</si>
  <si>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</si>
  <si>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</si>
  <si>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</si>
  <si>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</si>
  <si>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</si>
  <si>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</si>
  <si>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</si>
  <si>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</si>
  <si>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</si>
  <si>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</si>
  <si>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</si>
  <si>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</si>
  <si>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</si>
  <si>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</si>
  <si>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</si>
  <si>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</si>
  <si>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</si>
  <si>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</si>
  <si>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</si>
  <si>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</si>
  <si>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</si>
  <si>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</si>
  <si>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</si>
  <si>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</si>
  <si>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</si>
  <si>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</si>
  <si>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</si>
  <si>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</si>
  <si>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</si>
  <si>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</si>
  <si>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</si>
  <si>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</si>
  <si>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</si>
  <si>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</si>
  <si>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</si>
  <si>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</si>
  <si>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</si>
  <si>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</si>
  <si>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</si>
  <si>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</si>
  <si>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</si>
  <si>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</si>
  <si>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</si>
  <si>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</si>
  <si>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</si>
  <si>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</si>
  <si>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</si>
  <si>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</si>
  <si>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</si>
  <si>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</si>
  <si>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</si>
  <si>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</si>
  <si>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</si>
  <si>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</si>
  <si>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</si>
  <si>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</si>
  <si>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</si>
  <si>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</si>
  <si>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</si>
  <si>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</si>
  <si>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</si>
  <si>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</si>
  <si>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</si>
  <si>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</si>
  <si>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</si>
  <si>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</si>
  <si>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</si>
  <si>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</si>
  <si>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</si>
  <si>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</si>
  <si>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</si>
  <si>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</si>
  <si>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</si>
  <si>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</si>
  <si>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</si>
  <si>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</si>
  <si>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</si>
  <si>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</si>
  <si>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</si>
  <si>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</si>
  <si>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</si>
  <si>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</si>
  <si>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</si>
  <si>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</si>
  <si>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</si>
  <si>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</si>
  <si>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</si>
  <si>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</si>
  <si>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</si>
  <si>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</si>
  <si>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</si>
  <si>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</si>
  <si>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</si>
  <si>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</si>
  <si>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</si>
  <si>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</si>
  <si>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</si>
  <si>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</si>
  <si>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</si>
  <si>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</si>
  <si>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</si>
  <si>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</si>
  <si>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</si>
  <si>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</si>
  <si>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</si>
  <si>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</si>
  <si>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</si>
  <si>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</si>
  <si>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</si>
  <si>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</si>
  <si>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</si>
  <si>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</si>
  <si>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</si>
  <si>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</si>
  <si>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</si>
  <si>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</si>
  <si>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</si>
  <si>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</si>
  <si>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</si>
  <si>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</si>
  <si>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</si>
  <si>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</si>
  <si>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</si>
  <si>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</si>
  <si>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</si>
  <si>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</si>
  <si>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</si>
  <si>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</si>
  <si>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</si>
  <si>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</si>
  <si>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</si>
  <si>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</si>
  <si>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</si>
  <si>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</si>
  <si>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</si>
  <si>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</si>
  <si>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</si>
  <si>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</si>
  <si>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</si>
  <si>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</si>
  <si>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</si>
  <si>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</si>
  <si>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</si>
  <si>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</si>
  <si>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</si>
  <si>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</si>
  <si>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</si>
  <si>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</si>
  <si>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</si>
  <si>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</si>
  <si>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</si>
  <si>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</si>
  <si>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</si>
  <si>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</si>
  <si>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</si>
  <si>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</si>
  <si>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</si>
  <si>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</si>
  <si>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</si>
  <si>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</si>
  <si>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</si>
  <si>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</si>
  <si>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</si>
  <si>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</si>
  <si>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</si>
  <si>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</si>
  <si>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</si>
  <si>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</si>
  <si>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</si>
  <si>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</si>
  <si>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</si>
  <si>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</si>
  <si>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</si>
  <si>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</si>
  <si>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</si>
  <si>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</si>
  <si>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</si>
  <si>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</si>
  <si>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</si>
  <si>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</si>
  <si>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</si>
  <si>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</si>
  <si>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</si>
  <si>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</si>
  <si>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</si>
  <si>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</si>
  <si>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</si>
  <si>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</si>
  <si>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</si>
  <si>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</si>
  <si>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</si>
  <si>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</si>
  <si>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</si>
  <si>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</si>
  <si>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</si>
  <si>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</si>
  <si>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</si>
  <si>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</si>
  <si>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</si>
  <si>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</si>
  <si>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</si>
  <si>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</si>
  <si>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</si>
  <si>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</si>
  <si>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</si>
  <si>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</si>
  <si>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</si>
  <si>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</si>
  <si>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</si>
  <si>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</si>
  <si>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</si>
  <si>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</si>
  <si>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</si>
  <si>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</si>
  <si>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</si>
  <si>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</si>
  <si>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</si>
  <si>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</si>
  <si>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</si>
  <si>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</si>
  <si>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</si>
  <si>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</si>
  <si>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</si>
  <si>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</si>
  <si>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</si>
  <si>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</si>
  <si>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</si>
  <si>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</si>
  <si>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</si>
  <si>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</si>
  <si>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</si>
  <si>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</si>
  <si>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</si>
  <si>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</si>
  <si>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</si>
  <si>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</si>
  <si>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</si>
  <si>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</si>
  <si>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</si>
  <si>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</si>
  <si>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</si>
  <si>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</si>
  <si>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</si>
  <si>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</si>
  <si>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</si>
  <si>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</si>
  <si>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</si>
  <si>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</si>
  <si>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</si>
  <si>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</si>
  <si>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</si>
  <si>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</si>
  <si>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</si>
  <si>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</si>
  <si>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</si>
  <si>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</si>
  <si>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</si>
  <si>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</si>
  <si>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</si>
  <si>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</si>
  <si>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</si>
  <si>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</si>
  <si>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</si>
  <si>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</si>
  <si>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</si>
  <si>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</si>
  <si>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</si>
  <si>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</si>
  <si>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</si>
  <si>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</si>
  <si>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</si>
  <si>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</si>
  <si>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</si>
  <si>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</si>
  <si>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</si>
  <si>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</si>
  <si>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</si>
  <si>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</si>
  <si>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</si>
  <si>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</si>
  <si>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</si>
  <si>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</si>
  <si>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</si>
  <si>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</si>
  <si>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</si>
  <si>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</si>
  <si>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</si>
  <si>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</si>
  <si>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</si>
  <si>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</si>
  <si>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</si>
  <si>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</si>
  <si>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</si>
  <si>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</si>
  <si>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</si>
  <si>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</si>
  <si>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</si>
  <si>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</si>
  <si>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</si>
  <si>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</si>
  <si>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</si>
  <si>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</si>
  <si>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</si>
  <si>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</si>
  <si>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</si>
  <si>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</si>
  <si>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</si>
  <si>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</si>
  <si>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</si>
  <si>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</si>
  <si>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</si>
  <si>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</si>
  <si>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</si>
  <si>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</si>
  <si>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</si>
  <si>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</si>
  <si>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</si>
  <si>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</si>
  <si>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</si>
  <si>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</si>
  <si>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</si>
  <si>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</si>
  <si>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</si>
  <si>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</si>
  <si>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</si>
  <si>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</si>
  <si>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</si>
  <si>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</si>
  <si>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</si>
  <si>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</si>
  <si>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</si>
  <si>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</si>
  <si>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</si>
  <si>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</si>
  <si>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</si>
  <si>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</si>
  <si>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</si>
  <si>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</si>
  <si>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</si>
  <si>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</si>
  <si>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</si>
  <si>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</si>
  <si>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</si>
  <si>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</si>
  <si>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</si>
  <si>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</si>
  <si>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</si>
  <si>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</si>
  <si>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</si>
  <si>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</si>
  <si>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</si>
  <si>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</si>
  <si>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</si>
  <si>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</si>
  <si>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</si>
  <si>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</si>
  <si>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</si>
  <si>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</si>
  <si>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</si>
  <si>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</si>
  <si>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</si>
  <si>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</si>
  <si>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</si>
  <si>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</si>
  <si>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</si>
  <si>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</si>
  <si>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</si>
  <si>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</si>
  <si>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</si>
  <si>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</si>
  <si>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</si>
  <si>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</si>
  <si>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</si>
  <si>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</si>
  <si>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</si>
  <si>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</si>
  <si>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</si>
  <si>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</si>
  <si>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</si>
  <si>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</si>
  <si>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</si>
  <si>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</si>
  <si>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</si>
  <si>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</si>
  <si>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</si>
  <si>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</si>
  <si>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</si>
  <si>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</si>
  <si>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</si>
  <si>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</si>
  <si>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</si>
  <si>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</si>
  <si>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</si>
  <si>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</si>
  <si>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</si>
  <si>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</si>
  <si>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</si>
  <si>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</si>
  <si>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</si>
  <si>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</si>
  <si>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</si>
  <si>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</si>
  <si>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</si>
  <si>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</si>
  <si>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</si>
  <si>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</si>
  <si>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</si>
  <si>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</si>
  <si>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</si>
  <si>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</si>
  <si>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</si>
  <si>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</si>
  <si>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</si>
  <si>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</si>
  <si>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</si>
  <si>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</si>
  <si>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</si>
  <si>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</si>
  <si>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</si>
  <si>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</si>
  <si>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</si>
  <si>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</si>
  <si>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</si>
  <si>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</si>
  <si>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</si>
  <si>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</si>
  <si>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</si>
  <si>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</si>
  <si>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</si>
  <si>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</si>
  <si>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</si>
  <si>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</si>
  <si>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</si>
  <si>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</si>
  <si>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</si>
  <si>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</si>
  <si>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</si>
  <si>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</si>
  <si>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</si>
  <si>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</si>
  <si>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</si>
  <si>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</si>
  <si>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</si>
  <si>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</si>
  <si>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</si>
  <si>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</si>
  <si>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</si>
  <si>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</si>
  <si>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</si>
  <si>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</si>
  <si>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</si>
  <si>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</si>
  <si>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</si>
  <si>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</si>
  <si>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</si>
  <si>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</si>
  <si>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</si>
  <si>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</si>
  <si>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</si>
  <si>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</si>
  <si>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</si>
  <si>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</si>
  <si>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</si>
  <si>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</si>
  <si>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</si>
  <si>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</si>
  <si>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</si>
  <si>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</si>
  <si>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</si>
  <si>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</si>
  <si>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</si>
  <si>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</si>
  <si>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</si>
  <si>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</si>
  <si>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</si>
  <si>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</si>
  <si>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</si>
  <si>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</si>
  <si>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</si>
  <si>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</si>
  <si>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</si>
  <si>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</si>
  <si>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</si>
  <si>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</si>
  <si>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</si>
  <si>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</si>
  <si>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</si>
  <si>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</si>
  <si>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</si>
  <si>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</si>
  <si>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</si>
  <si>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</si>
  <si>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</si>
  <si>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</si>
  <si>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</si>
  <si>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</si>
  <si>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</si>
  <si>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</si>
  <si>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</si>
  <si>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</si>
  <si>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</si>
  <si>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</si>
  <si>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</si>
  <si>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</si>
  <si>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</si>
  <si>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</si>
  <si>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</si>
  <si>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</si>
  <si>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</si>
  <si>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</si>
  <si>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</si>
  <si>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</si>
  <si>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</si>
  <si>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</si>
  <si>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</si>
  <si>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</si>
  <si>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</si>
  <si>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</si>
  <si>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</si>
  <si>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</si>
  <si>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</si>
  <si>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</si>
  <si>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</si>
  <si>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</si>
  <si>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</si>
  <si>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</si>
  <si>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</si>
  <si>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</si>
  <si>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</si>
  <si>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</si>
  <si>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</si>
  <si>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</si>
  <si>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</si>
  <si>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</si>
  <si>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</si>
  <si>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</si>
  <si>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</si>
  <si>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</si>
  <si>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</si>
  <si>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</si>
  <si>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</si>
  <si>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</si>
  <si>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</si>
  <si>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</si>
  <si>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</si>
  <si>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</si>
  <si>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</si>
  <si>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</si>
  <si>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</si>
  <si>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</si>
  <si>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</si>
  <si>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</si>
  <si>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</si>
  <si>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</si>
  <si>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</si>
  <si>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</si>
  <si>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</si>
  <si>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</si>
  <si>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</si>
  <si>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</si>
  <si>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</si>
  <si>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</si>
  <si>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</si>
  <si>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</si>
  <si>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</si>
  <si>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</si>
  <si>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</si>
  <si>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</si>
  <si>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</si>
  <si>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</si>
  <si>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</si>
  <si>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</si>
  <si>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</si>
  <si>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</si>
  <si>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</si>
  <si>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</si>
  <si>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</si>
  <si>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</si>
  <si>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</si>
  <si>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</si>
  <si>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</si>
  <si>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</si>
  <si>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</si>
  <si>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</si>
  <si>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</si>
  <si>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</si>
  <si>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</si>
  <si>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</si>
  <si>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</si>
  <si>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</si>
  <si>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</si>
  <si>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</si>
  <si>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</si>
  <si>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</si>
  <si>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</si>
  <si>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</si>
  <si>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</si>
  <si>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</si>
  <si>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</si>
  <si>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</si>
  <si>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</si>
  <si>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</si>
  <si>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</si>
  <si>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</si>
  <si>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</si>
  <si>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</si>
  <si>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</si>
  <si>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</si>
  <si>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</si>
  <si>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</si>
  <si>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</si>
  <si>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</si>
  <si>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</si>
  <si>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</si>
  <si>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</si>
  <si>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</si>
  <si>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</si>
  <si>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</si>
  <si>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</si>
  <si>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</si>
  <si>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</si>
  <si>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</si>
  <si>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</si>
  <si>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</si>
  <si>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</si>
  <si>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</si>
  <si>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</si>
  <si>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</si>
  <si>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</si>
  <si>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</si>
  <si>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</si>
  <si>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</si>
  <si>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</si>
  <si>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</si>
  <si>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</si>
  <si>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</si>
  <si>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</si>
  <si>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</si>
  <si>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</si>
  <si>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</si>
  <si>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</si>
  <si>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</si>
  <si>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</si>
  <si>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</si>
  <si>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</si>
  <si>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</si>
  <si>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</si>
  <si>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</si>
  <si>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</si>
  <si>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</si>
  <si>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</si>
  <si>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</si>
  <si>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</si>
  <si>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</si>
  <si>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</si>
  <si>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</si>
  <si>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</si>
  <si>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</si>
  <si>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</si>
  <si>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</si>
  <si>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</si>
  <si>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</si>
  <si>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</si>
  <si>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</si>
  <si>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</si>
  <si>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</si>
  <si>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</si>
  <si>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</si>
  <si>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</si>
  <si>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</si>
  <si>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</si>
  <si>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</si>
  <si>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</si>
  <si>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</si>
  <si>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</si>
  <si>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</si>
  <si>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</si>
  <si>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</si>
  <si>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</si>
  <si>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</si>
  <si>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</si>
  <si>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</si>
  <si>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</si>
  <si>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</si>
  <si>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</si>
  <si>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</si>
  <si>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</si>
  <si>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</si>
  <si>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</si>
  <si>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</si>
  <si>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</si>
  <si>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</si>
  <si>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</si>
  <si>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</si>
  <si>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</si>
  <si>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</si>
  <si>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</si>
  <si>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</si>
  <si>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</si>
  <si>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</si>
  <si>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</si>
  <si>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</si>
  <si>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</si>
  <si>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</si>
  <si>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</si>
  <si>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</si>
  <si>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</si>
  <si>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</si>
  <si>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</si>
  <si>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</si>
  <si>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</si>
  <si>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</si>
  <si>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</si>
  <si>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</si>
  <si>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</si>
  <si>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</si>
  <si>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</si>
  <si>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</si>
  <si>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</si>
  <si>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</si>
  <si>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</si>
  <si>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</si>
  <si>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</si>
  <si>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</si>
  <si>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</si>
  <si>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</si>
  <si>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</si>
  <si>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</si>
  <si>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</si>
  <si>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</si>
  <si>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</si>
  <si>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</si>
  <si>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</si>
  <si>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</si>
  <si>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</si>
  <si>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</si>
  <si>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</si>
  <si>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</si>
  <si>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</si>
  <si>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</si>
  <si>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</si>
  <si>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</si>
  <si>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</si>
  <si>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</si>
  <si>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</si>
  <si>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</si>
  <si>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</si>
  <si>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</si>
  <si>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</si>
  <si>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</si>
  <si>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</si>
  <si>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</si>
  <si>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</si>
  <si>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</si>
  <si>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</si>
  <si>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</si>
  <si>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</si>
  <si>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</si>
  <si>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</si>
  <si>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</si>
  <si>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</si>
  <si>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</si>
  <si>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</si>
  <si>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</si>
  <si>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</si>
  <si>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</si>
  <si>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</si>
  <si>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</si>
  <si>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</si>
  <si>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</si>
  <si>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</si>
  <si>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</si>
  <si>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</si>
  <si>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</si>
  <si>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</si>
  <si>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</si>
  <si>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</si>
  <si>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</si>
  <si>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</si>
  <si>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</si>
  <si>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</si>
  <si>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</si>
  <si>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</si>
  <si>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</si>
  <si>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</si>
  <si>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</si>
  <si>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</si>
  <si>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</si>
  <si>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</si>
  <si>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</si>
  <si>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</si>
  <si>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</si>
  <si>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</si>
  <si>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</si>
  <si>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</si>
  <si>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</si>
  <si>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</si>
  <si>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</si>
  <si>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</si>
  <si>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</si>
  <si>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</si>
  <si>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</si>
  <si>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</si>
  <si>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</si>
  <si>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</si>
  <si>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</si>
  <si>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</si>
  <si>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</si>
  <si>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</si>
  <si>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</si>
  <si>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</si>
  <si>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</si>
  <si>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</si>
  <si>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</si>
  <si>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</si>
  <si>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</si>
  <si>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</si>
  <si>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</si>
  <si>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</si>
  <si>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</si>
  <si>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</si>
  <si>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</si>
  <si>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</si>
  <si>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</si>
  <si>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</si>
  <si>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</si>
  <si>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</si>
  <si>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</si>
  <si>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</si>
  <si>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</si>
  <si>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</si>
  <si>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</si>
  <si>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</si>
  <si>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</si>
  <si>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</si>
  <si>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</si>
  <si>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</si>
  <si>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</si>
  <si>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</si>
  <si>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</si>
  <si>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</si>
  <si>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</si>
  <si>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</si>
  <si>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</si>
  <si>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</si>
  <si>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</si>
  <si>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</si>
  <si>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</si>
  <si>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</si>
  <si>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</si>
  <si>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</si>
  <si>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</si>
  <si>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</si>
  <si>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</si>
  <si>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</si>
  <si>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</si>
  <si>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</si>
  <si>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</si>
  <si>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</si>
  <si>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</si>
  <si>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</si>
  <si>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</si>
  <si>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</si>
  <si>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</si>
  <si>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</si>
  <si>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</si>
  <si>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</si>
  <si>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</si>
  <si>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</si>
  <si>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</si>
  <si>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</si>
  <si>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</si>
  <si>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</si>
  <si>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</si>
  <si>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</si>
  <si>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</si>
  <si>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</si>
  <si>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</si>
  <si>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</si>
  <si>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</si>
  <si>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</si>
  <si>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</si>
  <si>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</si>
  <si>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</si>
  <si>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</si>
  <si>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</si>
  <si>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</si>
  <si>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</si>
  <si>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</si>
  <si>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</si>
  <si>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</si>
  <si>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</si>
  <si>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</si>
  <si>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</si>
  <si>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</si>
  <si>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</si>
  <si>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</si>
  <si>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</si>
  <si>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</si>
  <si>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</si>
  <si>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</si>
  <si>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</si>
  <si>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</si>
  <si>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</si>
  <si>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</si>
  <si>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</si>
  <si>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</si>
  <si>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</si>
  <si>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</si>
  <si>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</si>
  <si>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</si>
  <si>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</si>
  <si>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</si>
  <si>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</si>
  <si>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</si>
  <si>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</si>
  <si>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</si>
  <si>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</si>
  <si>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</si>
  <si>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</si>
  <si>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</si>
  <si>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</si>
  <si>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</si>
  <si>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</si>
  <si>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</si>
  <si>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</si>
  <si>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</si>
  <si>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</si>
  <si>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</si>
  <si>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</si>
  <si>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</si>
  <si>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</si>
  <si>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</si>
  <si>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</si>
  <si>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</si>
  <si>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</si>
  <si>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</si>
  <si>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</si>
  <si>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</si>
  <si>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</si>
  <si>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</si>
  <si>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</si>
  <si>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</si>
  <si>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</si>
  <si>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</si>
  <si>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</si>
  <si>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</si>
  <si>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</si>
  <si>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</si>
  <si>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</si>
  <si>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</si>
  <si>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</si>
  <si>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</si>
  <si>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</si>
  <si>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</si>
  <si>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</si>
  <si>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</si>
  <si>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</si>
  <si>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</si>
  <si>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</si>
  <si>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</si>
  <si>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</si>
  <si>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</si>
  <si>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</si>
  <si>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</si>
  <si>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</si>
  <si>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</si>
  <si>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</si>
  <si>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</si>
  <si>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</si>
  <si>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</si>
  <si>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</si>
  <si>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</si>
  <si>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</si>
  <si>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</si>
  <si>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</si>
  <si>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</si>
  <si>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</si>
  <si>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</si>
  <si>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</si>
  <si>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</si>
  <si>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</si>
  <si>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</si>
  <si>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</si>
  <si>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</si>
  <si>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</si>
  <si>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</si>
  <si>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</si>
  <si>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</si>
  <si>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</si>
  <si>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</si>
  <si>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</si>
  <si>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</si>
  <si>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</si>
  <si>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</si>
  <si>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</si>
  <si>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</si>
  <si>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</si>
  <si>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</si>
  <si>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</si>
  <si>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</si>
  <si>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</si>
  <si>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</si>
  <si>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</si>
  <si>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</si>
  <si>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</si>
  <si>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</si>
  <si>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</si>
  <si>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</si>
  <si>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</si>
  <si>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</si>
  <si>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</si>
  <si>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</si>
  <si>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</si>
  <si>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</si>
  <si>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</si>
  <si>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</si>
  <si>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</si>
  <si>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</si>
  <si>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</si>
  <si>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</si>
  <si>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</si>
  <si>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</si>
  <si>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</si>
  <si>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</si>
  <si>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</si>
  <si>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</si>
  <si>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</si>
  <si>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</si>
  <si>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</si>
  <si>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</si>
  <si>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</si>
  <si>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</si>
  <si>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</si>
  <si>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</si>
  <si>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</si>
  <si>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</si>
  <si>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</si>
  <si>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</si>
  <si>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</si>
  <si>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</si>
  <si>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</si>
  <si>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</si>
  <si>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</si>
  <si>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</si>
  <si>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</si>
  <si>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</si>
  <si>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</si>
  <si>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</si>
  <si>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</si>
  <si>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</si>
  <si>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</si>
  <si>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</si>
  <si>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</si>
  <si>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</si>
  <si>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</si>
  <si>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</si>
  <si>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</si>
  <si>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</si>
  <si>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</si>
  <si>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</si>
  <si>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</si>
  <si>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</si>
  <si>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</si>
  <si>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</si>
  <si>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</si>
  <si>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</si>
  <si>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</si>
  <si>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</si>
  <si>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</si>
  <si>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</si>
  <si>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</si>
  <si>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</si>
  <si>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</si>
  <si>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</si>
  <si>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</si>
  <si>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</si>
  <si>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</si>
  <si>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</si>
  <si>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</si>
  <si>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</si>
  <si>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</si>
  <si>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</si>
  <si>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</si>
  <si>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</si>
  <si>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</si>
  <si>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</si>
  <si>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</si>
  <si>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</si>
  <si>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</si>
  <si>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</si>
  <si>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</si>
  <si>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</si>
  <si>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</si>
  <si>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</si>
  <si>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</si>
  <si>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</si>
  <si>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</si>
  <si>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</si>
  <si>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</si>
  <si>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</si>
  <si>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</si>
  <si>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</si>
  <si>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</si>
  <si>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</si>
  <si>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</si>
  <si>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</si>
  <si>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</si>
  <si>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</si>
  <si>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</si>
  <si>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</si>
  <si>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</si>
  <si>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</si>
  <si>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</si>
  <si>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</si>
  <si>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</si>
  <si>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</si>
  <si>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</si>
  <si>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</si>
  <si>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</si>
  <si>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</si>
  <si>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</si>
  <si>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</si>
  <si>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</si>
  <si>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</si>
  <si>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</si>
  <si>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</si>
  <si>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</si>
  <si>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</si>
  <si>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</si>
  <si>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</si>
  <si>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</si>
  <si>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</si>
  <si>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</si>
  <si>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</si>
  <si>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</si>
  <si>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</si>
  <si>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</si>
  <si>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</si>
  <si>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</si>
  <si>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</si>
  <si>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</si>
  <si>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</si>
  <si>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</si>
  <si>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</si>
  <si>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</si>
  <si>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</si>
  <si>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</si>
  <si>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</si>
  <si>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</si>
  <si>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</si>
  <si>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</si>
  <si>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</si>
  <si>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</si>
  <si>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</si>
  <si>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</si>
  <si>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</si>
  <si>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</si>
  <si>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</si>
  <si>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</si>
  <si>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</si>
  <si>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</si>
  <si>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</si>
  <si>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</si>
  <si>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</si>
  <si>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</si>
  <si>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</si>
  <si>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</si>
  <si>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</si>
  <si>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</si>
  <si>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</si>
  <si>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</si>
  <si>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</si>
  <si>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</si>
  <si>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</si>
  <si>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</si>
  <si>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</si>
  <si>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</si>
  <si>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</si>
  <si>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</si>
  <si>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</si>
  <si>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</si>
  <si>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</si>
  <si>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</si>
  <si>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</si>
  <si>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</si>
  <si>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</si>
  <si>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</si>
  <si>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</si>
  <si>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</si>
  <si>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</si>
  <si>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</si>
  <si>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</si>
  <si>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</si>
  <si>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</si>
  <si>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</si>
  <si>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</si>
  <si>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</si>
  <si>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</si>
  <si>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</si>
  <si>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</si>
  <si>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</si>
  <si>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</si>
  <si>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</si>
  <si>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</si>
  <si>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</si>
  <si>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</si>
  <si>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</si>
  <si>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</si>
  <si>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</si>
  <si>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</si>
  <si>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</si>
  <si>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</si>
  <si>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</si>
  <si>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</si>
  <si>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</si>
  <si>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</si>
  <si>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</si>
  <si>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</si>
  <si>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</si>
  <si>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</si>
  <si>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</si>
  <si>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</si>
  <si>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</si>
  <si>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</si>
  <si>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</si>
  <si>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</si>
  <si>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</si>
  <si>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</si>
  <si>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</si>
  <si>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</si>
  <si>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</si>
  <si>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</si>
  <si>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</si>
  <si>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</si>
  <si>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</si>
  <si>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</si>
  <si>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</si>
  <si>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</si>
  <si>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</si>
  <si>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</si>
  <si>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</si>
  <si>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</si>
  <si>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</si>
  <si>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</si>
  <si>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</si>
  <si>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</si>
  <si>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</si>
  <si>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</si>
  <si>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</si>
  <si>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</si>
  <si>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</si>
  <si>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</si>
  <si>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</si>
  <si>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</si>
  <si>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</si>
  <si>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</si>
  <si>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</si>
  <si>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</si>
  <si>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</si>
  <si>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</si>
  <si>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</si>
  <si>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</si>
  <si>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</si>
  <si>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</si>
  <si>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</si>
  <si>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</si>
  <si>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</si>
  <si>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</si>
  <si>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</si>
  <si>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</si>
  <si>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</si>
  <si>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</si>
  <si>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</si>
  <si>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</si>
  <si>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</si>
  <si>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</si>
  <si>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</si>
  <si>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</si>
  <si>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</si>
  <si>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</si>
  <si>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</si>
  <si>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</si>
  <si>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</si>
  <si>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</si>
  <si>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</si>
  <si>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</si>
  <si>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</si>
  <si>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</si>
  <si>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</si>
  <si>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</si>
  <si>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</si>
  <si>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</si>
  <si>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</si>
  <si>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</si>
  <si>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</si>
  <si>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</si>
  <si>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</si>
  <si>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</si>
  <si>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</si>
  <si>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</si>
  <si>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</si>
  <si>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</si>
  <si>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</si>
  <si>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</si>
  <si>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</si>
  <si>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</si>
  <si>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</si>
  <si>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</si>
  <si>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</si>
  <si>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</si>
  <si>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</si>
  <si>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</si>
  <si>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</si>
  <si>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</si>
  <si>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</si>
  <si>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</si>
  <si>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</si>
  <si>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</si>
  <si>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</si>
  <si>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</si>
  <si>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</si>
  <si>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</si>
  <si>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</si>
  <si>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</si>
  <si>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</si>
  <si>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</si>
  <si>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</si>
  <si>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</si>
  <si>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</si>
  <si>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</si>
  <si>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</si>
  <si>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</si>
  <si>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</si>
  <si>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</si>
  <si>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</si>
  <si>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</si>
  <si>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</si>
  <si>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</si>
  <si>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</si>
  <si>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</si>
  <si>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</si>
  <si>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</si>
  <si>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</si>
  <si>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</si>
  <si>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</si>
  <si>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</si>
  <si>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</si>
  <si>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</si>
  <si>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</si>
  <si>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</si>
  <si>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</si>
  <si>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</si>
  <si>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</si>
  <si>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</si>
  <si>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</si>
  <si>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</si>
  <si>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</si>
  <si>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</si>
  <si>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</si>
  <si>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</si>
  <si>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</si>
  <si>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</si>
  <si>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</si>
  <si>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</si>
  <si>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</si>
  <si>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</si>
  <si>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</si>
  <si>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</si>
  <si>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</si>
  <si>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</si>
  <si>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</si>
  <si>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</si>
  <si>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</si>
  <si>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</si>
  <si>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</si>
  <si>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</si>
  <si>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</si>
  <si>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</si>
  <si>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</si>
  <si>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</si>
  <si>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</si>
  <si>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</si>
  <si>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</si>
  <si>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</si>
  <si>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</si>
  <si>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</si>
  <si>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</si>
  <si>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</si>
  <si>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</si>
  <si>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</si>
  <si>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</si>
  <si>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</si>
  <si>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</si>
  <si>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</si>
  <si>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</si>
  <si>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</si>
  <si>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</si>
  <si>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</si>
  <si>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</si>
  <si>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</si>
  <si>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</si>
  <si>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</si>
  <si>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</si>
  <si>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</si>
  <si>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</si>
  <si>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</si>
  <si>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</si>
  <si>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</si>
  <si>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</si>
  <si>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</si>
  <si>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</si>
  <si>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</si>
  <si>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</si>
  <si>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</si>
  <si>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</si>
  <si>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</si>
  <si>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</si>
  <si>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</si>
  <si>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</si>
  <si>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</si>
  <si>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</si>
  <si>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</si>
  <si>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</si>
  <si>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</si>
  <si>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</si>
  <si>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</si>
  <si>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</si>
  <si>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</si>
  <si>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</si>
  <si>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</si>
  <si>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</si>
  <si>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</si>
  <si>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</si>
  <si>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</si>
  <si>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</si>
  <si>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</si>
  <si>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</si>
  <si>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</si>
  <si>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</si>
  <si>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</si>
  <si>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</si>
  <si>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</si>
  <si>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</si>
  <si>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</si>
  <si>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</si>
  <si>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</si>
  <si>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</si>
  <si>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</si>
  <si>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</si>
  <si>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</si>
  <si>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</si>
  <si>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</si>
  <si>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</si>
  <si>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</si>
  <si>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</si>
  <si>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</si>
  <si>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</si>
  <si>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</si>
  <si>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</si>
  <si>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</si>
  <si>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</si>
  <si>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</si>
  <si>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</si>
  <si>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</si>
  <si>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</si>
  <si>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</si>
  <si>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</si>
  <si>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</si>
  <si>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</si>
  <si>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</si>
  <si>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</si>
  <si>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</si>
  <si>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</si>
  <si>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</si>
  <si>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</si>
  <si>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</si>
  <si>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</si>
  <si>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</si>
  <si>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</si>
  <si>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</si>
  <si>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</si>
  <si>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</si>
  <si>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</si>
  <si>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</si>
  <si>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</si>
  <si>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</si>
  <si>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</si>
  <si>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</si>
  <si>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</si>
  <si>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</si>
  <si>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</si>
  <si>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</si>
  <si>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</si>
  <si>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</si>
  <si>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</si>
  <si>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</si>
  <si>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</si>
  <si>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</si>
  <si>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</si>
  <si>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</si>
  <si>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</si>
  <si>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</si>
  <si>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</si>
  <si>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</si>
  <si>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</si>
  <si>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</si>
  <si>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</si>
  <si>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</si>
  <si>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</si>
  <si>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</si>
  <si>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</si>
  <si>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</si>
  <si>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</si>
  <si>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</si>
  <si>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</si>
  <si>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</si>
  <si>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</si>
  <si>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</si>
  <si>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</si>
  <si>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</si>
  <si>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</si>
  <si>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</si>
  <si>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</si>
  <si>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</si>
  <si>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</si>
  <si>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</si>
  <si>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</si>
  <si>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</si>
  <si>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</si>
  <si>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</si>
  <si>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</si>
  <si>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</si>
  <si>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</si>
  <si>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</si>
  <si>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</si>
  <si>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</si>
  <si>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</si>
  <si>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</si>
  <si>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</si>
  <si>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</si>
  <si>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</si>
  <si>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</si>
  <si>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</si>
  <si>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</si>
  <si>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</si>
  <si>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</si>
  <si>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</si>
  <si>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</si>
  <si>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</si>
  <si>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</si>
  <si>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</si>
  <si>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</si>
  <si>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</si>
  <si>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</si>
  <si>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</si>
  <si>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</si>
  <si>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</si>
  <si>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</si>
  <si>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</si>
  <si>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</si>
  <si>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</si>
  <si>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</si>
  <si>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</si>
  <si>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</si>
  <si>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</si>
  <si>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</si>
  <si>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</si>
  <si>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</si>
  <si>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</si>
  <si>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</si>
  <si>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</si>
  <si>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</si>
  <si>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</si>
  <si>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</si>
  <si>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</si>
  <si>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</si>
  <si>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</si>
  <si>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</si>
  <si>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</si>
  <si>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</si>
  <si>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</si>
  <si>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</si>
  <si>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</si>
  <si>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</si>
  <si>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</si>
  <si>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</si>
  <si>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</si>
  <si>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</si>
  <si>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</si>
  <si>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</si>
  <si>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</si>
  <si>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</si>
  <si>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</si>
  <si>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</si>
  <si>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</si>
  <si>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</si>
  <si>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</si>
  <si>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</si>
  <si>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</si>
  <si>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</si>
  <si>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</si>
  <si>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</si>
  <si>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</si>
  <si>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</si>
  <si>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</si>
  <si>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</si>
  <si>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</si>
  <si>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</si>
  <si>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</si>
  <si>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</si>
  <si>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</si>
  <si>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</si>
  <si>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</si>
  <si>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</si>
  <si>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</si>
  <si>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</si>
  <si>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</si>
  <si>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</si>
  <si>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</si>
  <si>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</si>
  <si>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</si>
  <si>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</si>
  <si>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</si>
  <si>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</si>
  <si>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</si>
  <si>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</si>
  <si>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</si>
  <si>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</si>
  <si>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</si>
  <si>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</si>
  <si>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</si>
  <si>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</si>
  <si>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</si>
  <si>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</si>
  <si>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</si>
  <si>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</si>
  <si>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</si>
  <si>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</si>
  <si>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</si>
  <si>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</si>
  <si>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</si>
  <si>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</si>
  <si>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</si>
  <si>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</si>
  <si>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</si>
  <si>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</si>
  <si>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</si>
  <si>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</si>
  <si>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</si>
  <si>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</si>
  <si>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</si>
  <si>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</si>
  <si>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</si>
  <si>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</si>
  <si>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</si>
  <si>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</si>
  <si>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</si>
  <si>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</si>
  <si>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</si>
  <si>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</si>
  <si>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</si>
  <si>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</si>
  <si>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</si>
  <si>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</si>
  <si>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</si>
  <si>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</si>
  <si>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</si>
  <si>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</si>
  <si>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</si>
  <si>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</si>
  <si>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</si>
  <si>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</si>
  <si>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</si>
  <si>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</si>
  <si>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</si>
  <si>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</si>
  <si>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</si>
  <si>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</si>
  <si>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</si>
  <si>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</si>
  <si>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</si>
  <si>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</si>
  <si>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</si>
  <si>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</si>
  <si>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</si>
  <si>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</si>
  <si>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</si>
  <si>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</si>
  <si>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</si>
  <si>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</si>
  <si>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</si>
  <si>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</si>
  <si>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</si>
  <si>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</si>
  <si>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</si>
  <si>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</si>
  <si>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</si>
  <si>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</si>
  <si>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</si>
  <si>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</si>
  <si>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</si>
  <si>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</si>
  <si>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</si>
  <si>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</si>
  <si>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</si>
  <si>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</si>
  <si>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</si>
  <si>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</si>
  <si>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</si>
  <si>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</si>
  <si>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</si>
  <si>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</si>
  <si>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</si>
  <si>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</si>
  <si>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</si>
  <si>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</si>
  <si>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</si>
  <si>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</si>
  <si>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</si>
  <si>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</si>
  <si>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</si>
  <si>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</si>
  <si>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</si>
  <si>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</si>
  <si>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</si>
  <si>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</si>
  <si>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</si>
  <si>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</si>
  <si>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</si>
  <si>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</si>
  <si>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</si>
  <si>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</si>
  <si>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</si>
  <si>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</si>
  <si>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</si>
  <si>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</si>
  <si>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</si>
  <si>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</si>
  <si>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</si>
  <si>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</si>
  <si>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</si>
  <si>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</si>
  <si>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</si>
  <si>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</si>
  <si>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</si>
  <si>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</si>
  <si>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</si>
  <si>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</si>
  <si>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</si>
  <si>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</si>
  <si>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</si>
  <si>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</si>
  <si>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</si>
  <si>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</si>
  <si>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</si>
  <si>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</si>
  <si>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</si>
  <si>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</si>
  <si>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</si>
  <si>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</si>
  <si>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</si>
  <si>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</si>
  <si>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</si>
  <si>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</si>
  <si>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</si>
  <si>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</si>
  <si>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</si>
  <si>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</si>
  <si>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</si>
  <si>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</si>
  <si>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</si>
  <si>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</si>
  <si>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</si>
  <si>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</si>
  <si>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</si>
  <si>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</si>
  <si>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</si>
  <si>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</si>
  <si>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</si>
  <si>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</si>
  <si>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</si>
  <si>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</si>
  <si>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</si>
  <si>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</si>
  <si>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</si>
  <si>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</si>
  <si>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</si>
  <si>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</si>
  <si>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</si>
  <si>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</si>
  <si>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</si>
  <si>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</si>
  <si>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</si>
  <si>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</si>
  <si>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</si>
  <si>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</si>
  <si>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</si>
  <si>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</si>
  <si>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</si>
  <si>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</si>
  <si>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</si>
  <si>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</si>
  <si>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</si>
  <si>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</si>
  <si>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</si>
  <si>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</si>
  <si>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</si>
  <si>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</si>
  <si>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</si>
  <si>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</si>
  <si>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</si>
  <si>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</si>
  <si>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</si>
  <si>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</si>
  <si>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</si>
  <si>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</si>
  <si>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</si>
  <si>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</si>
  <si>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</si>
  <si>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</si>
  <si>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</si>
  <si>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</si>
  <si>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</si>
  <si>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</si>
  <si>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</si>
  <si>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</si>
  <si>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</si>
  <si>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</si>
  <si>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</si>
  <si>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</si>
  <si>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</si>
  <si>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</si>
  <si>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</si>
  <si>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</si>
  <si>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</si>
  <si>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</si>
  <si>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</si>
  <si>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</si>
  <si>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</si>
  <si>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</si>
  <si>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</si>
  <si>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</si>
  <si>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</si>
  <si>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</si>
  <si>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</si>
  <si>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</si>
  <si>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</si>
  <si>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</si>
  <si>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</si>
  <si>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</si>
  <si>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</si>
  <si>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</si>
  <si>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</si>
  <si>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</si>
  <si>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</si>
  <si>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</si>
  <si>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</si>
  <si>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</si>
  <si>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</si>
  <si>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</si>
  <si>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</si>
  <si>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</si>
  <si>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</si>
  <si>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</si>
  <si>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</si>
  <si>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</si>
  <si>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</si>
  <si>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</si>
  <si>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</si>
  <si>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</si>
  <si>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</si>
  <si>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</si>
  <si>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</si>
  <si>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</si>
  <si>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</si>
  <si>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</si>
  <si>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</si>
  <si>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</si>
  <si>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</si>
  <si>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</si>
  <si>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</si>
  <si>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</si>
  <si>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</si>
  <si>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</si>
  <si>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</si>
  <si>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</si>
  <si>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</si>
  <si>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</si>
  <si>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</si>
  <si>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</si>
  <si>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</si>
  <si>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</si>
  <si>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</si>
  <si>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</si>
  <si>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</si>
  <si>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</si>
  <si>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</si>
  <si>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</si>
  <si>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</si>
  <si>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</si>
  <si>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</si>
  <si>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</si>
  <si>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</si>
  <si>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</si>
  <si>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</si>
  <si>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</si>
  <si>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</si>
  <si>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</si>
  <si>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</si>
  <si>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</si>
  <si>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</si>
  <si>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</si>
  <si>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</si>
  <si>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</si>
  <si>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</si>
  <si>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</si>
  <si>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</si>
  <si>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</si>
  <si>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</si>
  <si>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</si>
  <si>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</si>
  <si>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</si>
  <si>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</si>
  <si>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</si>
  <si>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</si>
  <si>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</si>
  <si>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</si>
  <si>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</si>
  <si>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</si>
  <si>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</si>
  <si>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</si>
  <si>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</si>
  <si>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</si>
  <si>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</si>
  <si>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</si>
  <si>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</si>
  <si>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</si>
  <si>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</si>
  <si>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</si>
  <si>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</si>
  <si>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</si>
  <si>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</si>
  <si>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</si>
  <si>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</si>
  <si>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</si>
  <si>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</si>
  <si>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</si>
  <si>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</si>
  <si>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</si>
  <si>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</si>
  <si>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</si>
  <si>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</si>
  <si>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</si>
  <si>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</si>
  <si>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</si>
  <si>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</si>
  <si>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</si>
  <si>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</si>
  <si>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</si>
  <si>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</si>
  <si>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</si>
  <si>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</si>
  <si>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</si>
  <si>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</si>
  <si>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</si>
  <si>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</si>
  <si>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</si>
  <si>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</si>
  <si>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</si>
  <si>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</si>
  <si>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</si>
  <si>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</si>
  <si>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</si>
  <si>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</si>
  <si>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</si>
  <si>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</si>
  <si>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</si>
  <si>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</si>
  <si>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</si>
  <si>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</si>
  <si>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</si>
  <si>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</si>
  <si>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</si>
  <si>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</si>
  <si>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</si>
  <si>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</si>
  <si>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</si>
  <si>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</si>
  <si>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</si>
  <si>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</si>
  <si>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</si>
  <si>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</si>
  <si>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</si>
  <si>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</si>
  <si>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</si>
  <si>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</si>
  <si>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</si>
  <si>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</si>
  <si>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</si>
  <si>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</si>
  <si>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</si>
  <si>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</si>
  <si>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</si>
  <si>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</si>
  <si>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</si>
  <si>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</si>
  <si>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</si>
  <si>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</si>
  <si>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</si>
  <si>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</si>
  <si>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</si>
  <si>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</si>
  <si>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</si>
  <si>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</si>
  <si>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</si>
  <si>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</si>
  <si>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</si>
  <si>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</si>
  <si>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</si>
  <si>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</si>
  <si>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</si>
  <si>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</si>
  <si>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</si>
  <si>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</si>
  <si>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</si>
  <si>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</si>
  <si>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</si>
  <si>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</si>
  <si>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</si>
  <si>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</si>
  <si>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</si>
  <si>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</si>
  <si>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</si>
  <si>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</si>
  <si>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</si>
  <si>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</si>
  <si>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</si>
  <si>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</si>
  <si>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</si>
  <si>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</si>
  <si>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</si>
  <si>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</si>
  <si>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</si>
  <si>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</si>
  <si>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</si>
  <si>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</si>
  <si>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</si>
  <si>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</si>
  <si>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</si>
  <si>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</si>
  <si>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</si>
  <si>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</si>
  <si>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</si>
  <si>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</si>
  <si>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</si>
  <si>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</si>
  <si>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</si>
  <si>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</si>
  <si>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</si>
  <si>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</si>
  <si>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</si>
  <si>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</si>
  <si>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</si>
  <si>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</si>
  <si>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</si>
  <si>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</si>
  <si>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</si>
  <si>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</si>
  <si>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</si>
  <si>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</si>
  <si>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</si>
  <si>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</si>
  <si>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</si>
  <si>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</si>
  <si>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</si>
  <si>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</si>
  <si>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</si>
  <si>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</si>
  <si>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</si>
  <si>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</si>
  <si>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</si>
  <si>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</si>
  <si>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</si>
  <si>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</si>
  <si>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</si>
  <si>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</si>
  <si>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</si>
  <si>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</si>
  <si>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</si>
  <si>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</si>
  <si>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</si>
  <si>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</si>
  <si>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</si>
  <si>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</si>
  <si>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</si>
  <si>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</si>
  <si>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</si>
  <si>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</si>
  <si>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</si>
  <si>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</si>
  <si>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</si>
  <si>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</si>
  <si>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</si>
  <si>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</si>
  <si>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</si>
  <si>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</si>
  <si>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</si>
  <si>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</si>
  <si>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</si>
  <si>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</si>
  <si>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</si>
  <si>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</si>
  <si>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</si>
  <si>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</si>
  <si>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</si>
  <si>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</si>
  <si>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</si>
  <si>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</si>
  <si>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</si>
  <si>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</si>
  <si>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</si>
  <si>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</si>
  <si>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</si>
  <si>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</si>
  <si>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</si>
  <si>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</si>
  <si>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</si>
  <si>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</si>
  <si>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</si>
  <si>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</si>
  <si>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</si>
  <si>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</si>
  <si>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</si>
  <si>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</si>
  <si>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</si>
  <si>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</si>
  <si>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</si>
  <si>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</si>
  <si>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</si>
  <si>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</si>
  <si>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</si>
  <si>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</si>
  <si>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</si>
  <si>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</si>
  <si>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</si>
  <si>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</si>
  <si>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</si>
  <si>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</si>
  <si>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</si>
  <si>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</si>
  <si>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</si>
  <si>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</si>
  <si>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</si>
  <si>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</si>
  <si>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</si>
  <si>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</si>
  <si>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</si>
  <si>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</si>
  <si>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</si>
  <si>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</si>
  <si>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</si>
  <si>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</si>
  <si>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</si>
  <si>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</si>
  <si>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</si>
  <si>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</si>
  <si>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</si>
  <si>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</si>
  <si>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</si>
  <si>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</si>
  <si>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</si>
  <si>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</si>
  <si>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</si>
  <si>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</si>
  <si>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</si>
  <si>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</si>
  <si>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</si>
  <si>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</si>
  <si>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</si>
  <si>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</si>
  <si>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</si>
  <si>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</si>
  <si>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</si>
  <si>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</si>
  <si>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</si>
  <si>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</si>
  <si>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</si>
  <si>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</si>
  <si>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</si>
  <si>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</si>
  <si>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</si>
  <si>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</si>
  <si>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</si>
  <si>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</si>
  <si>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</si>
  <si>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</si>
  <si>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</si>
  <si>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</si>
  <si>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</si>
  <si>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</si>
  <si>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</si>
  <si>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</si>
  <si>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</si>
  <si>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</si>
  <si>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</si>
  <si>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</si>
  <si>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</si>
  <si>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</si>
  <si>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</si>
  <si>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</si>
  <si>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</si>
  <si>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</si>
  <si>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</si>
  <si>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</si>
  <si>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</si>
  <si>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</si>
  <si>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</si>
  <si>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</si>
  <si>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</si>
  <si>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</si>
  <si>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</si>
  <si>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</si>
  <si>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</si>
  <si>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</si>
  <si>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</si>
  <si>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</si>
  <si>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</si>
  <si>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</si>
  <si>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</si>
  <si>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</si>
  <si>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</si>
  <si>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</si>
  <si>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</si>
  <si>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</si>
  <si>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</si>
  <si>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</si>
  <si>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</si>
  <si>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</si>
  <si>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</si>
  <si>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</si>
  <si>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</si>
  <si>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</si>
  <si>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</si>
  <si>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</si>
  <si>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</si>
  <si>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</si>
  <si>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</si>
  <si>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</si>
  <si>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</si>
  <si>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</si>
  <si>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</si>
  <si>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</si>
  <si>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</si>
  <si>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</si>
  <si>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</si>
  <si>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</si>
  <si>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</si>
  <si>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</si>
  <si>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</si>
  <si>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</si>
  <si>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</si>
  <si>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</si>
  <si>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</si>
  <si>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</si>
  <si>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</si>
  <si>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</si>
  <si>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</si>
  <si>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</si>
  <si>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</si>
  <si>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</si>
  <si>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</si>
  <si>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</si>
  <si>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</si>
  <si>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</si>
  <si>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</si>
  <si>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</si>
  <si>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</si>
  <si>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</si>
  <si>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</si>
  <si>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</si>
  <si>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</si>
  <si>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</si>
  <si>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</si>
  <si>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</si>
  <si>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</si>
  <si>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</si>
  <si>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</si>
  <si>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</si>
  <si>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</si>
  <si>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</si>
  <si>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</si>
  <si>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</si>
  <si>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</si>
  <si>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</si>
  <si>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</si>
  <si>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</si>
  <si>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</si>
  <si>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</si>
  <si>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</si>
  <si>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</si>
  <si>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</si>
  <si>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</si>
  <si>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</si>
  <si>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</si>
  <si>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</si>
  <si>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</si>
  <si>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</si>
  <si>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</si>
  <si>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</si>
  <si>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</si>
  <si>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</si>
  <si>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</si>
  <si>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</si>
  <si>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</si>
  <si>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</si>
  <si>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</si>
  <si>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</si>
  <si>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</si>
  <si>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</si>
  <si>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</si>
  <si>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</si>
  <si>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</si>
  <si>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</si>
  <si>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</si>
  <si>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</si>
  <si>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</si>
  <si>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</si>
  <si>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</si>
  <si>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</si>
  <si>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</si>
  <si>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</si>
  <si>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</si>
  <si>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</si>
  <si>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</si>
  <si>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</si>
  <si>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</si>
  <si>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</si>
  <si>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</si>
  <si>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</si>
  <si>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</si>
  <si>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</si>
  <si>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</si>
  <si>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</si>
  <si>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</si>
  <si>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</si>
  <si>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</si>
  <si>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</si>
  <si>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</si>
  <si>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</si>
  <si>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</si>
  <si>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</si>
  <si>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</si>
  <si>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</si>
  <si>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</si>
  <si>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</si>
  <si>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</si>
  <si>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</si>
  <si>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</si>
  <si>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</si>
  <si>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</si>
  <si>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</si>
  <si>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</si>
  <si>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</si>
  <si>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</si>
  <si>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</si>
  <si>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</si>
  <si>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</si>
  <si>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</si>
  <si>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</si>
  <si>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</si>
  <si>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</si>
  <si>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</si>
  <si>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</si>
  <si>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</si>
  <si>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</si>
  <si>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</si>
  <si>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</si>
  <si>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</si>
  <si>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</si>
  <si>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</si>
  <si>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</si>
  <si>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</si>
  <si>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</si>
  <si>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</si>
  <si>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</si>
  <si>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</si>
  <si>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</si>
  <si>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</si>
  <si>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</si>
  <si>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</si>
  <si>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</si>
  <si>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</si>
  <si>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</si>
  <si>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</si>
  <si>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</si>
  <si>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</si>
  <si>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</si>
  <si>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</si>
  <si>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</si>
  <si>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</si>
  <si>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</si>
  <si>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</si>
  <si>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</si>
  <si>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</si>
  <si>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</si>
  <si>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</si>
  <si>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</si>
  <si>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</si>
  <si>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</si>
  <si>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</si>
  <si>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</si>
  <si>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</si>
  <si>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</si>
  <si>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</si>
  <si>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</si>
  <si>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</si>
  <si>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</si>
  <si>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</si>
  <si>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</si>
  <si>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</si>
  <si>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</si>
  <si>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</si>
  <si>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</si>
  <si>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</si>
  <si>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</si>
  <si>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</si>
  <si>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</si>
  <si>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</si>
  <si>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</si>
  <si>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</si>
  <si>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</si>
  <si>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</si>
  <si>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</si>
  <si>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</si>
  <si>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</si>
  <si>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</si>
  <si>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</si>
  <si>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</si>
  <si>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</si>
  <si>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</si>
  <si>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</si>
  <si>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</si>
  <si>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</si>
  <si>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</si>
  <si>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</si>
  <si>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</si>
  <si>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</si>
  <si>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</si>
  <si>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</si>
  <si>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</si>
  <si>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</si>
  <si>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</si>
  <si>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</si>
  <si>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</si>
  <si>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</si>
  <si>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</si>
  <si>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</si>
  <si>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</si>
  <si>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</si>
  <si>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</si>
  <si>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</si>
  <si>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</si>
  <si>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</si>
  <si>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</si>
  <si>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</si>
  <si>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</si>
  <si>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</si>
  <si>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</si>
  <si>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</si>
  <si>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</si>
  <si>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</si>
  <si>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</si>
  <si>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</si>
  <si>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</si>
  <si>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</si>
  <si>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</si>
  <si>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</si>
  <si>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</si>
  <si>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</si>
  <si>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</si>
  <si>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</si>
  <si>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</si>
  <si>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</si>
  <si>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</si>
  <si>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</si>
  <si>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</si>
  <si>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</si>
  <si>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</si>
  <si>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</si>
  <si>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</si>
  <si>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</si>
  <si>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</si>
  <si>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</si>
  <si>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</si>
  <si>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</si>
  <si>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</si>
  <si>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</si>
  <si>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</si>
  <si>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</si>
  <si>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</si>
  <si>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</si>
  <si>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</si>
  <si>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</si>
  <si>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</si>
  <si>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</si>
  <si>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</si>
  <si>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</si>
  <si>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</si>
  <si>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</si>
  <si>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</si>
  <si>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</si>
  <si>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</si>
  <si>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</si>
  <si>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</si>
  <si>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</si>
  <si>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</si>
  <si>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</si>
  <si>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</si>
  <si>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</si>
  <si>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</si>
  <si>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</si>
  <si>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</si>
  <si>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</si>
  <si>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</si>
  <si>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</si>
  <si>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</si>
  <si>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</si>
  <si>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</si>
  <si>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</si>
  <si>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</si>
  <si>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</si>
  <si>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</si>
  <si>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</si>
  <si>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</si>
  <si>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</si>
  <si>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</si>
  <si>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</si>
  <si>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</si>
  <si>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</si>
  <si>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</si>
  <si>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</si>
  <si>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</si>
  <si>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</si>
  <si>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</si>
  <si>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</si>
  <si>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</si>
  <si>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</si>
  <si>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</si>
  <si>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</si>
  <si>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</si>
  <si>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</si>
  <si>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</si>
  <si>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</si>
  <si>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</si>
  <si>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</si>
  <si>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</si>
  <si>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</si>
  <si>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</si>
  <si>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</si>
  <si>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</si>
  <si>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</si>
  <si>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</si>
  <si>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</si>
  <si>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</si>
  <si>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</si>
  <si>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</si>
  <si>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</si>
  <si>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</si>
  <si>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</si>
  <si>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</si>
  <si>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</si>
  <si>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</si>
  <si>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</si>
  <si>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</si>
  <si>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</si>
  <si>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</si>
  <si>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</si>
  <si>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</si>
  <si>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</si>
  <si>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</si>
  <si>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</si>
  <si>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</si>
  <si>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</si>
  <si>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</si>
  <si>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</si>
  <si>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</si>
  <si>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</si>
  <si>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</si>
  <si>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</si>
  <si>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</si>
  <si>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</si>
  <si>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</si>
  <si>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</si>
  <si>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</si>
  <si>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</si>
  <si>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</si>
  <si>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</si>
  <si>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</si>
  <si>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</si>
  <si>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</si>
  <si>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</si>
  <si>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</si>
  <si>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</si>
  <si>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</si>
  <si>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</si>
  <si>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</si>
  <si>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</si>
  <si>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</si>
  <si>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</si>
  <si>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</si>
  <si>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</si>
  <si>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</si>
  <si>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</si>
  <si>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</si>
  <si>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</si>
  <si>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</si>
  <si>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</si>
  <si>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</si>
  <si>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</si>
  <si>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</si>
  <si>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</si>
  <si>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</si>
  <si>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</si>
  <si>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</si>
  <si>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</si>
  <si>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</si>
  <si>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</si>
  <si>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</si>
  <si>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</si>
  <si>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</si>
  <si>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</si>
  <si>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</si>
  <si>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</si>
  <si>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</si>
  <si>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</si>
  <si>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</si>
  <si>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</si>
  <si>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</si>
  <si>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</si>
  <si>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</si>
  <si>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</si>
  <si>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</si>
  <si>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</si>
  <si>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</si>
  <si>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</si>
  <si>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</si>
  <si>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</si>
  <si>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</si>
  <si>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</si>
  <si>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</si>
  <si>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</si>
  <si>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</si>
  <si>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</si>
  <si>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</si>
  <si>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</si>
  <si>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</si>
  <si>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</si>
  <si>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</si>
  <si>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</si>
  <si>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</si>
  <si>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</si>
  <si>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</si>
  <si>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</si>
  <si>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</si>
  <si>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</si>
  <si>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</si>
  <si>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</si>
  <si>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</si>
  <si>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</si>
  <si>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</si>
  <si>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</si>
  <si>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</si>
  <si>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</si>
  <si>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</si>
  <si>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</si>
  <si>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</si>
  <si>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</si>
  <si>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</si>
  <si>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</si>
  <si>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</si>
  <si>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</si>
  <si>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</si>
  <si>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</si>
  <si>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</si>
  <si>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</si>
  <si>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</si>
  <si>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</si>
  <si>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</si>
  <si>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</si>
  <si>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</si>
  <si>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</si>
  <si>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</si>
  <si>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</si>
  <si>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</si>
  <si>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</si>
  <si>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</si>
  <si>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</si>
  <si>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</si>
  <si>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</si>
  <si>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</si>
  <si>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</si>
  <si>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</si>
  <si>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</si>
  <si>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</si>
  <si>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</si>
  <si>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</si>
  <si>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</si>
  <si>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</si>
  <si>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</si>
  <si>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</si>
  <si>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</si>
  <si>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</si>
  <si>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</si>
  <si>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</si>
  <si>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</si>
  <si>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</si>
  <si>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</si>
  <si>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</si>
  <si>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</si>
  <si>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</si>
  <si>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</si>
  <si>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</si>
  <si>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</si>
  <si>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</si>
  <si>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</si>
  <si>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</si>
  <si>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</si>
  <si>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</si>
  <si>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</si>
  <si>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</si>
  <si>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</si>
  <si>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</si>
  <si>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</si>
  <si>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</si>
  <si>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</si>
  <si>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</si>
  <si>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</si>
  <si>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</si>
  <si>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</si>
  <si>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</si>
  <si>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</si>
  <si>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</si>
  <si>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</si>
  <si>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</si>
  <si>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</si>
  <si>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</si>
  <si>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</si>
  <si>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</si>
  <si>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</si>
  <si>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</si>
  <si>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</si>
  <si>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</si>
  <si>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</si>
  <si>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</si>
  <si>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</si>
  <si>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</si>
  <si>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</si>
  <si>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</si>
  <si>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</si>
  <si>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</si>
  <si>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</si>
  <si>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</si>
  <si>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</si>
  <si>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</si>
  <si>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</si>
  <si>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</si>
  <si>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</si>
  <si>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</si>
  <si>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</si>
  <si>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</si>
  <si>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</si>
  <si>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</si>
  <si>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</si>
  <si>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</si>
  <si>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</si>
  <si>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</si>
  <si>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</si>
  <si>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</si>
  <si>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</si>
  <si>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</si>
  <si>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</si>
  <si>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</si>
  <si>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</si>
  <si>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</si>
  <si>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</si>
  <si>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</si>
  <si>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</si>
  <si>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</si>
  <si>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</si>
  <si>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</si>
  <si>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</si>
  <si>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</si>
  <si>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</si>
  <si>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</si>
  <si>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</si>
  <si>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</si>
  <si>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</si>
  <si>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</si>
  <si>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</si>
  <si>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</si>
  <si>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</si>
  <si>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</si>
  <si>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</si>
  <si>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</si>
  <si>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</si>
  <si>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</si>
  <si>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</si>
  <si>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</si>
  <si>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</si>
  <si>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</si>
  <si>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</si>
  <si>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</si>
  <si>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</si>
  <si>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</si>
  <si>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</si>
  <si>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</si>
  <si>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</si>
  <si>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</si>
  <si>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</si>
  <si>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</si>
  <si>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</si>
  <si>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</si>
  <si>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</si>
  <si>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</si>
  <si>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</si>
  <si>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</si>
  <si>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</si>
  <si>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</si>
  <si>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</si>
  <si>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</si>
  <si>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</si>
  <si>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</si>
  <si>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</si>
  <si>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</si>
  <si>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</si>
  <si>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</si>
  <si>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</si>
  <si>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</si>
  <si>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</si>
  <si>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</si>
  <si>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</si>
  <si>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</si>
  <si>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</si>
  <si>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</si>
  <si>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</si>
  <si>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</si>
  <si>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</si>
  <si>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</si>
  <si>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</si>
  <si>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</si>
  <si>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</si>
  <si>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</si>
  <si>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</si>
  <si>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</si>
  <si>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</si>
  <si>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</si>
  <si>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</si>
  <si>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</si>
  <si>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</si>
  <si>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</si>
  <si>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</si>
  <si>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</si>
  <si>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</si>
  <si>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</si>
  <si>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</si>
  <si>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</si>
  <si>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</si>
  <si>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</si>
  <si>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</si>
  <si>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</si>
  <si>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</si>
  <si>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</si>
  <si>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</si>
  <si>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</si>
  <si>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</si>
  <si>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</si>
  <si>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</si>
  <si>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</si>
  <si>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</si>
  <si>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</si>
  <si>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</si>
  <si>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</si>
  <si>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</si>
  <si>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</si>
  <si>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</si>
  <si>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</si>
  <si>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</si>
  <si>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</si>
  <si>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</si>
  <si>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</si>
  <si>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</si>
  <si>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</si>
  <si>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</si>
  <si>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</si>
  <si>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</si>
  <si>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</si>
  <si>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</si>
  <si>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</si>
  <si>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</si>
  <si>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</si>
  <si>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</si>
  <si>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</si>
  <si>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</si>
  <si>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</si>
  <si>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</si>
  <si>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</si>
  <si>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</si>
  <si>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</si>
  <si>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</si>
  <si>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</si>
  <si>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</si>
  <si>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</si>
  <si>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</si>
  <si>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</si>
  <si>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</si>
  <si>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</si>
  <si>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</si>
  <si>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</si>
  <si>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</si>
  <si>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</si>
  <si>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</si>
  <si>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</si>
  <si>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</si>
  <si>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</si>
  <si>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</si>
  <si>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</si>
  <si>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</si>
  <si>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</si>
  <si>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</si>
  <si>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</si>
  <si>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</si>
  <si>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</si>
  <si>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</si>
  <si>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</si>
  <si>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</si>
  <si>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</si>
  <si>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</si>
  <si>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</si>
  <si>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</si>
  <si>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</si>
  <si>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</si>
  <si>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</si>
  <si>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</si>
  <si>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</si>
  <si>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</si>
  <si>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</si>
  <si>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</si>
  <si>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</si>
  <si>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</si>
  <si>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</si>
  <si>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</si>
  <si>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</si>
  <si>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</si>
  <si>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</si>
  <si>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</si>
  <si>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</si>
  <si>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</si>
  <si>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</si>
  <si>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</si>
  <si>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</si>
  <si>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</si>
  <si>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</si>
  <si>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</si>
  <si>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</si>
  <si>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</si>
  <si>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</si>
  <si>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</si>
  <si>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</si>
  <si>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</si>
  <si>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</si>
  <si>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</si>
  <si>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</si>
  <si>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</si>
  <si>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</si>
  <si>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</si>
  <si>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</si>
  <si>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</si>
  <si>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</si>
  <si>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</si>
  <si>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</si>
  <si>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</si>
  <si>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</si>
  <si>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</si>
  <si>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</si>
  <si>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</si>
  <si>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</si>
  <si>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</si>
  <si>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</si>
  <si>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</si>
  <si>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</si>
  <si>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</si>
  <si>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</si>
  <si>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</si>
  <si>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</si>
  <si>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</si>
  <si>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</si>
  <si>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</si>
  <si>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</si>
  <si>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</si>
  <si>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</si>
  <si>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</si>
  <si>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</si>
  <si>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</si>
  <si>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</si>
  <si>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</si>
  <si>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</si>
  <si>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</si>
  <si>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</si>
  <si>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</si>
  <si>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</si>
  <si>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</si>
  <si>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</si>
  <si>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</si>
  <si>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</si>
  <si>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</si>
  <si>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</si>
  <si>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</si>
  <si>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</si>
  <si>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</si>
  <si>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</si>
  <si>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</si>
  <si>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</si>
  <si>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</si>
  <si>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</si>
  <si>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</si>
  <si>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</si>
  <si>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</si>
  <si>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</si>
  <si>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</si>
  <si>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</si>
  <si>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</si>
  <si>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</si>
  <si>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</si>
  <si>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</si>
  <si>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</si>
  <si>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</si>
  <si>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</si>
  <si>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</si>
  <si>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</si>
  <si>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</si>
  <si>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</si>
  <si>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</si>
  <si>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</si>
  <si>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</si>
  <si>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</si>
  <si>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</si>
  <si>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</si>
  <si>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</si>
  <si>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</si>
  <si>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</si>
  <si>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</si>
  <si>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</si>
  <si>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</si>
  <si>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</si>
  <si>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</si>
  <si>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</si>
  <si>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</si>
  <si>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</si>
  <si>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</si>
  <si>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</si>
  <si>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</si>
  <si>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</si>
  <si>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</si>
  <si>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</si>
  <si>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</si>
  <si>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</si>
  <si>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</si>
  <si>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</si>
  <si>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</si>
  <si>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</si>
  <si>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</si>
  <si>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</si>
  <si>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</si>
  <si>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</si>
  <si>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</si>
  <si>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</si>
  <si>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</si>
  <si>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</si>
  <si>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</si>
  <si>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</si>
  <si>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</si>
  <si>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</si>
  <si>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</si>
  <si>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</si>
  <si>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</si>
  <si>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</si>
  <si>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</si>
  <si>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</si>
  <si>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</si>
  <si>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</si>
  <si>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</si>
  <si>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</si>
  <si>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</si>
  <si>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</si>
  <si>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</si>
  <si>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</si>
  <si>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</si>
  <si>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</si>
  <si>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</si>
  <si>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</si>
  <si>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</si>
  <si>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</si>
  <si>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</si>
  <si>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</si>
  <si>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</si>
  <si>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</si>
  <si>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</si>
  <si>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</si>
  <si>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</si>
  <si>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</si>
  <si>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</si>
  <si>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</si>
  <si>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</si>
  <si>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</si>
  <si>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</si>
  <si>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</si>
  <si>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</si>
  <si>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</si>
  <si>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</si>
  <si>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</si>
  <si>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</si>
  <si>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</si>
  <si>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</si>
  <si>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</si>
  <si>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</si>
  <si>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</si>
  <si>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</si>
  <si>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</si>
  <si>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</si>
  <si>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</si>
  <si>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</si>
  <si>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</si>
  <si>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</si>
  <si>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</si>
  <si>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</si>
  <si>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</si>
  <si>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</si>
  <si>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</si>
  <si>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</si>
  <si>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</si>
  <si>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</si>
  <si>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</si>
  <si>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</si>
  <si>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</si>
  <si>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</si>
  <si>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</si>
  <si>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</si>
  <si>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</si>
  <si>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</si>
  <si>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</si>
  <si>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</si>
  <si>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</si>
  <si>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</si>
  <si>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</si>
  <si>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</si>
  <si>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</si>
  <si>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</si>
  <si>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</si>
  <si>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</si>
  <si>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</si>
  <si>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</si>
  <si>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</si>
  <si>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</si>
  <si>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</si>
  <si>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</si>
  <si>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</si>
  <si>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</si>
  <si>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</si>
  <si>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</si>
  <si>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</si>
  <si>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</si>
  <si>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</si>
  <si>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</si>
  <si>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</si>
  <si>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</si>
  <si>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</si>
  <si>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</si>
  <si>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</si>
  <si>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</si>
  <si>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</si>
  <si>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</si>
  <si>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</si>
  <si>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</si>
  <si>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</si>
  <si>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</si>
  <si>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</si>
  <si>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</si>
  <si>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</si>
  <si>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</si>
  <si>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</si>
  <si>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</si>
  <si>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</si>
  <si>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</si>
  <si>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</si>
  <si>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</si>
  <si>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</si>
  <si>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</si>
  <si>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</si>
  <si>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</si>
  <si>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</si>
  <si>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</si>
  <si>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</si>
  <si>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</si>
  <si>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</si>
  <si>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</si>
  <si>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</si>
  <si>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</si>
  <si>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</si>
  <si>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</si>
  <si>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</si>
  <si>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</si>
  <si>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</si>
  <si>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</si>
  <si>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</si>
  <si>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</si>
  <si>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</si>
  <si>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</si>
  <si>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</si>
  <si>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</si>
  <si>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</si>
  <si>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</si>
  <si>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</si>
  <si>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</si>
  <si>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</si>
  <si>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</si>
  <si>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</si>
  <si>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</si>
  <si>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</si>
  <si>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</si>
  <si>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</si>
  <si>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</si>
  <si>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</si>
  <si>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</si>
  <si>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</si>
  <si>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</si>
  <si>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</si>
  <si>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</si>
  <si>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</si>
  <si>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</si>
  <si>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</si>
  <si>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</si>
  <si>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</si>
  <si>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</si>
  <si>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</si>
  <si>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</si>
  <si>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</si>
  <si>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</si>
  <si>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</si>
  <si>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</si>
  <si>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</si>
  <si>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</si>
  <si>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</si>
  <si>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</si>
  <si>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</si>
  <si>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</si>
  <si>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</si>
  <si>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</si>
  <si>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</si>
  <si>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</si>
  <si>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</si>
  <si>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</si>
  <si>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</si>
  <si>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</si>
  <si>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</si>
  <si>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</si>
  <si>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</si>
  <si>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</si>
  <si>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</si>
  <si>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</si>
  <si>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</si>
  <si>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</si>
  <si>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</si>
  <si>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</si>
  <si>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</si>
  <si>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</si>
  <si>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</si>
  <si>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</si>
  <si>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</si>
  <si>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</si>
  <si>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</si>
  <si>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</si>
  <si>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</si>
  <si>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</si>
  <si>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</si>
  <si>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</si>
  <si>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</si>
  <si>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</si>
  <si>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</si>
  <si>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</si>
  <si>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</si>
  <si>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</si>
  <si>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</si>
  <si>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</si>
  <si>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</si>
  <si>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</si>
  <si>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</si>
  <si>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</si>
  <si>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</si>
  <si>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</si>
  <si>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</si>
  <si>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</si>
  <si>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</si>
  <si>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</si>
  <si>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</si>
  <si>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</si>
  <si>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</si>
  <si>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</si>
  <si>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</si>
  <si>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</si>
  <si>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</si>
  <si>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</si>
  <si>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</si>
  <si>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</si>
  <si>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</si>
  <si>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</si>
  <si>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</si>
  <si>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</si>
  <si>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</si>
  <si>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</si>
  <si>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</si>
  <si>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</si>
  <si>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</si>
  <si>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</si>
  <si>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</si>
  <si>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</si>
  <si>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</si>
  <si>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</si>
  <si>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</si>
  <si>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</si>
  <si>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</si>
  <si>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</si>
  <si>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</si>
  <si>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</si>
  <si>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</si>
  <si>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</si>
  <si>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</si>
  <si>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</si>
  <si>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</si>
  <si>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</si>
  <si>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</si>
  <si>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</si>
  <si>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</si>
  <si>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</si>
  <si>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</si>
  <si>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</si>
  <si>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</si>
  <si>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</si>
  <si>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</si>
  <si>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</si>
  <si>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</si>
  <si>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</si>
  <si>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</si>
  <si>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</si>
  <si>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</si>
  <si>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</si>
  <si>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</si>
  <si>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</si>
  <si>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</si>
  <si>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</si>
  <si>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</si>
  <si>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</si>
  <si>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</si>
  <si>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</si>
  <si>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</si>
  <si>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</si>
  <si>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</si>
  <si>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</si>
  <si>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</si>
  <si>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</si>
  <si>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</si>
  <si>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</si>
  <si>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</si>
  <si>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</si>
  <si>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</si>
  <si>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</si>
  <si>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</si>
  <si>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</si>
  <si>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</si>
  <si>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</si>
  <si>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</si>
  <si>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</si>
  <si>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</si>
  <si>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</si>
  <si>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</si>
  <si>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</si>
  <si>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</si>
  <si>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</si>
  <si>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</si>
  <si>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</si>
  <si>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</si>
  <si>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</si>
  <si>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</si>
  <si>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</si>
  <si>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</si>
  <si>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</si>
  <si>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</si>
  <si>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</si>
  <si>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</si>
  <si>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</si>
  <si>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</si>
  <si>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</si>
  <si>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</si>
  <si>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</si>
  <si>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</si>
  <si>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</si>
  <si>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</si>
  <si>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</si>
  <si>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</si>
  <si>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</si>
  <si>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</si>
  <si>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</si>
  <si>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</si>
  <si>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</si>
  <si>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</si>
  <si>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</si>
  <si>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</si>
  <si>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</si>
  <si>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</si>
  <si>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</si>
  <si>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</si>
  <si>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</si>
  <si>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</si>
  <si>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</si>
  <si>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</si>
  <si>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</si>
  <si>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</si>
  <si>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</si>
  <si>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</si>
  <si>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</si>
  <si>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</si>
  <si>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</si>
  <si>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</si>
  <si>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</si>
  <si>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</si>
  <si>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</si>
  <si>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</si>
  <si>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</si>
  <si>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</si>
  <si>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</si>
  <si>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</si>
  <si>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</si>
  <si>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</si>
  <si>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</si>
  <si>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</si>
  <si>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</si>
  <si>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</si>
  <si>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</si>
  <si>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</si>
  <si>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</si>
  <si>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</si>
  <si>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</si>
  <si>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</si>
  <si>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</si>
  <si>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</si>
  <si>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</si>
  <si>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</si>
  <si>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</si>
  <si>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</si>
  <si>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</si>
  <si>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</si>
  <si>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</si>
  <si>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</si>
  <si>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</si>
  <si>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</si>
  <si>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</si>
  <si>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</si>
  <si>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</si>
  <si>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</si>
  <si>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</si>
  <si>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</si>
  <si>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</si>
  <si>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</si>
  <si>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</si>
  <si>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</si>
  <si>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</si>
  <si>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</si>
  <si>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</si>
  <si>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</si>
  <si>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</si>
  <si>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</si>
  <si>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</si>
  <si>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</si>
  <si>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</si>
  <si>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</si>
  <si>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</si>
  <si>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</si>
  <si>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</si>
  <si>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</si>
  <si>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</si>
  <si>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</si>
  <si>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</si>
  <si>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</si>
  <si>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</si>
  <si>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</si>
  <si>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</si>
  <si>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</si>
  <si>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</si>
  <si>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</si>
  <si>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</si>
  <si>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</si>
  <si>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</si>
  <si>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</si>
  <si>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</si>
  <si>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</si>
  <si>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</si>
  <si>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</si>
  <si>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</si>
  <si>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</si>
  <si>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</si>
  <si>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</si>
  <si>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</si>
  <si>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</si>
  <si>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</si>
  <si>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</si>
  <si>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</si>
  <si>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</si>
  <si>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</si>
  <si>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</si>
  <si>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</si>
  <si>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</si>
  <si>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</si>
  <si>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</si>
  <si>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</si>
  <si>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</si>
  <si>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</si>
  <si>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</si>
  <si>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</si>
  <si>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</si>
  <si>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</si>
  <si>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</si>
  <si>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</si>
  <si>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</si>
  <si>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</si>
  <si>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</si>
  <si>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</si>
  <si>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</si>
  <si>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</si>
  <si>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</si>
  <si>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</si>
  <si>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</si>
  <si>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</si>
  <si>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</si>
  <si>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</si>
  <si>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</si>
  <si>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</si>
  <si>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</si>
  <si>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</si>
  <si>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</si>
  <si>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</si>
  <si>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</si>
  <si>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</si>
  <si>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</si>
  <si>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</si>
  <si>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</si>
  <si>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</si>
  <si>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</si>
  <si>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</si>
  <si>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</si>
  <si>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</si>
  <si>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</si>
  <si>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</si>
  <si>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</si>
  <si>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</si>
  <si>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</si>
  <si>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</si>
  <si>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</si>
  <si>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</si>
  <si>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</si>
  <si>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</si>
  <si>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</si>
  <si>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</si>
  <si>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</si>
  <si>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</si>
  <si>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</si>
  <si>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</si>
  <si>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</si>
  <si>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</si>
  <si>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</si>
  <si>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</si>
  <si>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</si>
  <si>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</si>
  <si>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</si>
  <si>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</si>
  <si>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</si>
  <si>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</si>
  <si>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</si>
  <si>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</si>
  <si>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</si>
  <si>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</si>
  <si>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</si>
  <si>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</si>
  <si>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</si>
  <si>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</si>
  <si>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</si>
  <si>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</si>
  <si>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</si>
  <si>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</si>
  <si>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</si>
  <si>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</si>
  <si>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</si>
  <si>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</si>
  <si>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</si>
  <si>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</si>
  <si>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</si>
  <si>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</si>
  <si>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</si>
  <si>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</si>
  <si>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</si>
  <si>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</si>
  <si>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</si>
  <si>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</si>
  <si>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</si>
  <si>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</si>
  <si>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</si>
  <si>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</si>
  <si>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</si>
  <si>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</si>
  <si>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</si>
  <si>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</si>
  <si>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</si>
  <si>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</si>
  <si>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</si>
  <si>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</si>
  <si>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</si>
  <si>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</si>
  <si>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</si>
  <si>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</si>
  <si>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</si>
  <si>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</si>
  <si>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</si>
  <si>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</si>
  <si>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</si>
  <si>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</si>
  <si>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</si>
  <si>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</si>
  <si>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</si>
  <si>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</si>
  <si>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</si>
  <si>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</si>
  <si>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</si>
  <si>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</si>
  <si>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</si>
  <si>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</si>
  <si>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</si>
  <si>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</si>
  <si>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</si>
  <si>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</si>
  <si>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</si>
  <si>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</si>
  <si>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</si>
  <si>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</si>
  <si>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</si>
  <si>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</si>
  <si>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</si>
  <si>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</si>
  <si>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</si>
  <si>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</si>
  <si>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</si>
  <si>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</si>
  <si>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</si>
  <si>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</si>
  <si>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</si>
  <si>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</si>
  <si>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</si>
  <si>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</si>
  <si>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</si>
  <si>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</si>
  <si>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</si>
  <si>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</si>
  <si>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</si>
  <si>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</si>
  <si>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</si>
  <si>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</si>
  <si>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</si>
  <si>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</si>
  <si>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</si>
  <si>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</si>
  <si>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</si>
  <si>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</si>
  <si>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</si>
  <si>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</si>
  <si>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</si>
  <si>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</si>
  <si>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</si>
  <si>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</si>
  <si>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</si>
  <si>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</si>
  <si>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</si>
  <si>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</si>
  <si>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</si>
  <si>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</si>
  <si>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</si>
  <si>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</si>
  <si>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</si>
  <si>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</si>
  <si>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</si>
  <si>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</si>
  <si>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</si>
  <si>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</si>
  <si>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</si>
  <si>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</si>
  <si>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</si>
  <si>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</si>
  <si>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</si>
  <si>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</si>
  <si>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</si>
  <si>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</si>
  <si>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</si>
  <si>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</si>
  <si>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</si>
  <si>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</si>
  <si>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</si>
  <si>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</si>
  <si>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</si>
  <si>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</si>
  <si>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</si>
  <si>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</si>
  <si>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</si>
  <si>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</si>
  <si>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</si>
  <si>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</si>
  <si>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</si>
  <si>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</si>
  <si>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</si>
  <si>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</si>
  <si>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</si>
  <si>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</si>
  <si>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</si>
  <si>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</si>
  <si>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</si>
  <si>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</si>
  <si>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</si>
  <si>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</si>
  <si>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</si>
  <si>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</si>
  <si>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</si>
  <si>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</si>
  <si>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</si>
  <si>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</si>
  <si>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</si>
  <si>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</si>
  <si>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</si>
  <si>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</si>
  <si>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</si>
  <si>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</si>
  <si>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</si>
  <si>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</si>
  <si>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</si>
  <si>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</si>
  <si>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</si>
  <si>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</si>
  <si>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</si>
  <si>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</si>
  <si>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</si>
  <si>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</si>
  <si>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</si>
  <si>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</si>
  <si>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</si>
  <si>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</si>
  <si>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</si>
  <si>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</si>
  <si>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</si>
  <si>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</si>
  <si>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</si>
  <si>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</si>
  <si>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</si>
  <si>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</si>
  <si>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</si>
  <si>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</si>
  <si>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</si>
  <si>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</si>
  <si>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</si>
  <si>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</si>
  <si>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</si>
  <si>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</si>
  <si>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</si>
  <si>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</si>
  <si>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</si>
  <si>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</si>
  <si>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</si>
  <si>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</si>
  <si>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</si>
  <si>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</si>
  <si>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</si>
  <si>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</si>
  <si>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</si>
  <si>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</si>
  <si>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</si>
  <si>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</si>
  <si>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</si>
  <si>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</si>
  <si>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</si>
  <si>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</si>
  <si>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</si>
  <si>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</si>
  <si>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</si>
  <si>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</si>
  <si>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</si>
  <si>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</si>
  <si>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</si>
  <si>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</si>
  <si>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</si>
  <si>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</si>
  <si>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</si>
  <si>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</si>
  <si>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</si>
  <si>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</si>
  <si>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</si>
  <si>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</si>
  <si>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</si>
  <si>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</si>
  <si>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</si>
  <si>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</si>
  <si>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</si>
  <si>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</si>
  <si>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</si>
  <si>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</si>
  <si>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</si>
  <si>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</si>
  <si>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</si>
  <si>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</si>
  <si>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</si>
  <si>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</si>
  <si>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</si>
  <si>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</si>
  <si>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</si>
  <si>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</si>
  <si>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</si>
  <si>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</si>
  <si>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</si>
  <si>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</si>
  <si>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</si>
  <si>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</si>
  <si>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</si>
  <si>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</si>
  <si>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</si>
  <si>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</si>
  <si>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</si>
  <si>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</si>
  <si>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</si>
  <si>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</si>
  <si>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</si>
  <si>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</si>
  <si>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</si>
  <si>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</si>
  <si>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</si>
  <si>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</si>
  <si>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</si>
  <si>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</si>
  <si>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</si>
  <si>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</si>
  <si>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</si>
  <si>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</si>
  <si>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</si>
  <si>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</si>
  <si>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</si>
  <si>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</si>
  <si>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</si>
  <si>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</si>
  <si>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</si>
  <si>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</si>
  <si>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</si>
  <si>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</si>
  <si>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</si>
  <si>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</si>
  <si>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</si>
  <si>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</si>
  <si>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</si>
  <si>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</si>
  <si>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</si>
  <si>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</si>
  <si>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</si>
  <si>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</si>
  <si>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</si>
  <si>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</si>
  <si>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</si>
  <si>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</si>
  <si>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</si>
  <si>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</si>
  <si>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</si>
  <si>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</si>
  <si>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</si>
  <si>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</si>
  <si>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</si>
  <si>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</si>
  <si>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</si>
  <si>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</si>
  <si>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</si>
  <si>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</si>
  <si>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</si>
  <si>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</si>
  <si>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</si>
  <si>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</si>
  <si>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</si>
  <si>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</si>
  <si>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</si>
  <si>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</si>
  <si>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</si>
  <si>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</si>
  <si>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</si>
  <si>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</si>
  <si>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</si>
  <si>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</si>
  <si>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</si>
  <si>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</si>
  <si>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</si>
  <si>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</si>
  <si>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</si>
  <si>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</si>
  <si>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</si>
  <si>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</si>
  <si>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</si>
  <si>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</si>
  <si>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</si>
  <si>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</si>
  <si>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</si>
  <si>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</si>
  <si>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</si>
  <si>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</si>
  <si>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</si>
  <si>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</si>
  <si>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</si>
  <si>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</si>
  <si>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</si>
  <si>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</si>
  <si>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</si>
  <si>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</si>
  <si>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</si>
  <si>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</si>
  <si>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</si>
  <si>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</si>
  <si>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</si>
  <si>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</si>
  <si>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</si>
  <si>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</si>
  <si>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</si>
  <si>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</si>
  <si>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</si>
  <si>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</si>
  <si>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</si>
  <si>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</si>
  <si>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</si>
  <si>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</si>
  <si>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</si>
  <si>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</si>
  <si>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</si>
  <si>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</si>
  <si>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</si>
  <si>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</si>
  <si>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</si>
  <si>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</si>
  <si>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</si>
  <si>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</si>
  <si>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</si>
  <si>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</si>
  <si>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</si>
  <si>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</si>
  <si>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</si>
  <si>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</si>
  <si>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</si>
  <si>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</si>
  <si>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</si>
  <si>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</si>
  <si>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</si>
  <si>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</si>
  <si>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</si>
  <si>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</si>
  <si>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</si>
  <si>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</si>
  <si>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</si>
  <si>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</si>
  <si>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</si>
  <si>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</si>
  <si>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</si>
  <si>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</si>
  <si>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</si>
  <si>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</si>
  <si>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</si>
  <si>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</si>
  <si>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</si>
  <si>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</si>
  <si>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</si>
  <si>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</si>
  <si>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</si>
  <si>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</si>
  <si>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</si>
  <si>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</si>
  <si>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</si>
  <si>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</si>
  <si>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</si>
  <si>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</si>
  <si>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</si>
  <si>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</si>
  <si>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</si>
  <si>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</si>
  <si>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</si>
  <si>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</si>
  <si>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</si>
  <si>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</si>
  <si>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</si>
  <si>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</si>
  <si>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</si>
  <si>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</si>
  <si>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</si>
  <si>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</si>
  <si>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</si>
  <si>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</si>
  <si>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</si>
  <si>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</si>
  <si>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</si>
  <si>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</si>
  <si>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</si>
  <si>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</si>
  <si>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</si>
  <si>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</si>
  <si>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</si>
  <si>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</si>
  <si>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</si>
  <si>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</si>
  <si>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</si>
  <si>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</si>
  <si>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</si>
  <si>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</si>
  <si>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</si>
  <si>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</si>
  <si>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</si>
  <si>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</si>
  <si>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</si>
  <si>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</si>
  <si>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</si>
  <si>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</si>
  <si>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</si>
  <si>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</si>
  <si>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</si>
  <si>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</si>
  <si>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</si>
  <si>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</si>
  <si>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</si>
  <si>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</si>
  <si>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</si>
  <si>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</si>
  <si>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</si>
  <si>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</si>
  <si>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</si>
  <si>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</si>
  <si>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</si>
  <si>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</si>
  <si>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</si>
  <si>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</si>
  <si>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</si>
  <si>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</si>
  <si>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</si>
  <si>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</si>
  <si>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</si>
  <si>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</si>
  <si>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</si>
  <si>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</si>
  <si>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</si>
  <si>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</si>
  <si>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</si>
  <si>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</si>
  <si>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</si>
  <si>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</si>
  <si>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</si>
  <si>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</si>
  <si>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</si>
  <si>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</si>
  <si>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</si>
  <si>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</si>
  <si>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</si>
  <si>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</si>
  <si>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</si>
  <si>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</si>
  <si>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</si>
  <si>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</si>
  <si>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</si>
  <si>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</si>
  <si>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</si>
  <si>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</si>
  <si>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</si>
  <si>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</si>
  <si>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</si>
  <si>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</si>
  <si>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</si>
  <si>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</si>
  <si>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</si>
  <si>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</si>
  <si>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</si>
  <si>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</si>
  <si>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</si>
  <si>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</si>
  <si>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</si>
  <si>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</si>
  <si>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</si>
  <si>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</si>
  <si>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</si>
  <si>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</si>
  <si>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</si>
  <si>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</si>
  <si>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</si>
  <si>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</si>
  <si>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</si>
  <si>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</si>
  <si>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</si>
  <si>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</si>
  <si>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</si>
  <si>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</si>
  <si>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</si>
  <si>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</si>
  <si>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</si>
  <si>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</si>
  <si>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</si>
  <si>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</si>
  <si>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</si>
  <si>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</si>
  <si>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</si>
  <si>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</si>
  <si>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</si>
  <si>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</si>
  <si>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</si>
  <si>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</si>
  <si>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</si>
  <si>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</si>
  <si>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</si>
  <si>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</si>
  <si>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</si>
  <si>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</si>
  <si>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</si>
  <si>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</si>
  <si>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</si>
  <si>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</si>
  <si>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</si>
  <si>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</si>
  <si>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</si>
  <si>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</si>
  <si>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</si>
  <si>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</si>
  <si>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</si>
  <si>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</si>
  <si>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</si>
  <si>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</si>
  <si>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</si>
  <si>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</si>
  <si>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</si>
  <si>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</si>
  <si>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</si>
  <si>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</si>
  <si>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</si>
  <si>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</si>
  <si>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</si>
  <si>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</si>
  <si>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</si>
  <si>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</si>
  <si>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</si>
  <si>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</si>
  <si>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</si>
  <si>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</si>
  <si>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</si>
  <si>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</si>
  <si>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</si>
  <si>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</si>
  <si>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</si>
  <si>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</si>
  <si>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</si>
  <si>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</si>
  <si>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</si>
  <si>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</si>
  <si>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</si>
  <si>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</si>
  <si>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</si>
  <si>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</si>
  <si>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</si>
  <si>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</si>
  <si>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</si>
  <si>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</si>
  <si>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</si>
  <si>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</si>
  <si>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</si>
  <si>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</si>
  <si>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</si>
  <si>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</si>
  <si>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</si>
  <si>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</si>
  <si>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</si>
  <si>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</si>
  <si>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</si>
  <si>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</si>
  <si>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</si>
  <si>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</si>
  <si>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</si>
  <si>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</si>
  <si>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</si>
  <si>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</si>
  <si>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</si>
  <si>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</si>
  <si>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</si>
  <si>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</si>
  <si>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</si>
  <si>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</si>
  <si>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</si>
  <si>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</si>
  <si>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</si>
  <si>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</si>
  <si>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</si>
  <si>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</si>
  <si>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</si>
  <si>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</si>
  <si>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</si>
  <si>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</si>
  <si>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</si>
  <si>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</si>
  <si>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</si>
  <si>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</si>
  <si>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</si>
  <si>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</si>
  <si>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</si>
  <si>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</si>
  <si>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</si>
  <si>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</si>
  <si>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</si>
  <si>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</si>
  <si>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</si>
  <si>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</si>
  <si>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</si>
  <si>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</si>
  <si>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</si>
  <si>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</si>
  <si>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</si>
  <si>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</si>
  <si>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</si>
  <si>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</si>
  <si>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</si>
  <si>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</si>
  <si>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</si>
  <si>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</si>
  <si>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</si>
  <si>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</si>
  <si>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</si>
  <si>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</si>
  <si>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</si>
  <si>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</si>
  <si>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</si>
  <si>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</si>
  <si>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</si>
  <si>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</si>
  <si>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</si>
  <si>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</si>
  <si>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</si>
  <si>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</si>
  <si>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</si>
  <si>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</si>
  <si>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</si>
  <si>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</si>
  <si>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</si>
  <si>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</si>
  <si>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</si>
  <si>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</si>
  <si>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</si>
  <si>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</si>
  <si>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</si>
  <si>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</si>
  <si>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</si>
  <si>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</si>
  <si>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</si>
  <si>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</si>
  <si>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</si>
  <si>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</si>
  <si>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</si>
  <si>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</si>
  <si>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</si>
  <si>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</si>
  <si>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</si>
  <si>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</si>
  <si>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</si>
  <si>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</si>
  <si>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</si>
  <si>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</si>
  <si>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</si>
  <si>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</si>
  <si>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</si>
  <si>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</si>
  <si>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</si>
  <si>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</si>
  <si>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</si>
  <si>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</si>
  <si>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</si>
  <si>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</si>
  <si>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</si>
  <si>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</si>
  <si>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</si>
  <si>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</si>
  <si>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</si>
  <si>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</si>
  <si>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</si>
  <si>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</si>
  <si>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</si>
  <si>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</si>
  <si>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</si>
  <si>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</si>
  <si>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</si>
  <si>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</si>
  <si>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</si>
  <si>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</si>
  <si>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</si>
  <si>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</si>
  <si>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</si>
  <si>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</si>
  <si>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</si>
  <si>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</si>
  <si>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</si>
  <si>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</si>
  <si>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</si>
  <si>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</si>
  <si>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</si>
  <si>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</si>
  <si>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</si>
  <si>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</si>
  <si>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</si>
  <si>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</si>
  <si>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</si>
  <si>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</si>
  <si>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</si>
  <si>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</si>
  <si>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</si>
  <si>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</si>
  <si>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</si>
  <si>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</si>
  <si>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</si>
  <si>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</si>
  <si>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</si>
  <si>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</si>
  <si>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</si>
  <si>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</si>
  <si>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</si>
  <si>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</si>
  <si>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</si>
  <si>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</si>
  <si>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</si>
  <si>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</si>
  <si>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</si>
  <si>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</si>
  <si>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</si>
  <si>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</si>
  <si>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</si>
  <si>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</si>
  <si>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</si>
  <si>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</si>
  <si>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</si>
  <si>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</si>
  <si>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</si>
  <si>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</si>
  <si>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</si>
  <si>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</si>
  <si>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</si>
  <si>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</si>
  <si>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</si>
  <si>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</si>
  <si>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</si>
  <si>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</si>
  <si>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</si>
  <si>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</si>
  <si>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</si>
  <si>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</si>
  <si>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</si>
  <si>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</si>
  <si>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</si>
  <si>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</si>
  <si>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</si>
  <si>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</si>
  <si>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</si>
  <si>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</si>
  <si>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</si>
  <si>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</si>
  <si>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</si>
  <si>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</si>
  <si>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</si>
  <si>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</si>
  <si>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</si>
  <si>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</si>
  <si>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</si>
  <si>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</si>
  <si>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</si>
  <si>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</si>
  <si>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</si>
  <si>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</si>
  <si>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</si>
  <si>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</si>
  <si>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</si>
  <si>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</si>
  <si>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</si>
  <si>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</si>
  <si>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</si>
  <si>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</si>
  <si>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</si>
  <si>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</si>
  <si>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</si>
  <si>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</si>
  <si>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</si>
  <si>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</si>
  <si>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</si>
  <si>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</si>
  <si>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</si>
  <si>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</si>
  <si>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</si>
  <si>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</si>
  <si>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</si>
  <si>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</si>
  <si>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</si>
  <si>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</si>
  <si>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</si>
  <si>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</si>
  <si>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</si>
  <si>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</si>
  <si>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</si>
  <si>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</si>
  <si>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</si>
  <si>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</si>
  <si>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</si>
  <si>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</si>
  <si>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</si>
  <si>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</si>
  <si>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</si>
  <si>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</si>
  <si>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</si>
  <si>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</si>
  <si>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</si>
  <si>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</si>
  <si>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</si>
  <si>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</si>
  <si>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</si>
  <si>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</si>
  <si>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</si>
  <si>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</si>
  <si>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</si>
  <si>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</si>
  <si>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</si>
  <si>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</si>
  <si>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</si>
  <si>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</si>
  <si>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</si>
  <si>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</si>
  <si>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</si>
  <si>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</si>
  <si>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</si>
  <si>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</si>
  <si>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</si>
  <si>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</si>
  <si>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</si>
  <si>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</si>
  <si>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</si>
  <si>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</si>
  <si>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</si>
  <si>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</si>
  <si>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</si>
  <si>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</si>
  <si>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</si>
  <si>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</si>
  <si>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</si>
  <si>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</si>
  <si>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</si>
  <si>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</si>
  <si>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</si>
  <si>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</si>
  <si>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</si>
  <si>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</si>
  <si>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</si>
  <si>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</si>
  <si>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</si>
  <si>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</si>
  <si>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</si>
  <si>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</si>
  <si>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</si>
  <si>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</si>
  <si>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</si>
  <si>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</si>
  <si>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</si>
  <si>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</si>
  <si>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</si>
  <si>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</si>
  <si>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</si>
  <si>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</si>
  <si>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</si>
  <si>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</si>
  <si>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</si>
  <si>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</si>
  <si>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</si>
  <si>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</si>
  <si>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</si>
  <si>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</si>
  <si>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</si>
  <si>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</si>
  <si>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</si>
  <si>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</si>
  <si>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</si>
  <si>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</si>
  <si>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</si>
  <si>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</si>
  <si>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</si>
  <si>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</si>
  <si>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</si>
  <si>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</si>
  <si>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</si>
  <si>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</si>
  <si>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</si>
  <si>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</si>
  <si>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</si>
  <si>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</si>
  <si>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</si>
  <si>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</si>
  <si>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</si>
  <si>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</si>
  <si>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</si>
  <si>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</si>
  <si>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</si>
  <si>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</si>
  <si>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</si>
  <si>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</si>
  <si>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</si>
  <si>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</si>
  <si>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</si>
  <si>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</si>
  <si>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</si>
  <si>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</si>
  <si>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</si>
  <si>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</si>
  <si>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</si>
  <si>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</si>
  <si>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</si>
  <si>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</si>
  <si>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</si>
  <si>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</si>
  <si>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</si>
  <si>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</si>
  <si>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</si>
  <si>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</si>
  <si>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</si>
  <si>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</si>
  <si>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</si>
  <si>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</si>
  <si>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</si>
  <si>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</si>
  <si>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</si>
  <si>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</si>
  <si>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</si>
  <si>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</si>
  <si>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</si>
  <si>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</si>
  <si>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</si>
  <si>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</si>
  <si>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</si>
  <si>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</si>
  <si>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</si>
  <si>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</si>
  <si>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</si>
  <si>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</si>
  <si>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</si>
  <si>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</si>
  <si>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</si>
  <si>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</si>
  <si>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</si>
  <si>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</si>
  <si>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</si>
  <si>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</si>
  <si>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</si>
  <si>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</si>
  <si>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</si>
  <si>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</si>
  <si>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</si>
  <si>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</si>
  <si>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</si>
  <si>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</si>
  <si>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</si>
  <si>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</si>
  <si>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</si>
  <si>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</si>
  <si>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</si>
  <si>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</si>
  <si>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</si>
  <si>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</si>
  <si>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</si>
  <si>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</si>
  <si>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</si>
  <si>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</si>
  <si>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</si>
  <si>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</si>
  <si>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</si>
  <si>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</si>
  <si>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</si>
  <si>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</si>
  <si>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</si>
  <si>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</si>
  <si>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</si>
  <si>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</si>
  <si>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</si>
  <si>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</si>
  <si>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</si>
  <si>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</si>
  <si>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</si>
  <si>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</si>
  <si>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</si>
  <si>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</si>
  <si>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</si>
  <si>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</si>
  <si>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</si>
  <si>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</si>
  <si>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</si>
  <si>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</si>
  <si>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</si>
  <si>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</si>
  <si>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</si>
  <si>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</si>
  <si>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</si>
  <si>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</si>
  <si>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</si>
  <si>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</si>
  <si>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</si>
  <si>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</si>
  <si>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</si>
  <si>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</si>
  <si>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</si>
  <si>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</si>
  <si>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</si>
  <si>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</si>
  <si>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</si>
  <si>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</si>
  <si>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</si>
  <si>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</si>
  <si>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</si>
  <si>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</si>
  <si>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</si>
  <si>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</si>
  <si>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</si>
  <si>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</si>
  <si>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</si>
  <si>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</si>
  <si>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</si>
  <si>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</si>
  <si>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</si>
  <si>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</si>
  <si>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</si>
  <si>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</si>
  <si>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</si>
  <si>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</si>
  <si>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</si>
  <si>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</si>
  <si>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</si>
  <si>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</si>
  <si>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</si>
  <si>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</si>
  <si>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</si>
  <si>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</si>
  <si>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</si>
  <si>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</si>
  <si>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</si>
  <si>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</si>
  <si>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</si>
  <si>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</si>
  <si>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</si>
  <si>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</si>
  <si>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</si>
  <si>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</si>
  <si>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</si>
  <si>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</si>
  <si>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</si>
  <si>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</si>
  <si>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</si>
  <si>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</si>
  <si>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</si>
  <si>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</si>
  <si>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</si>
  <si>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</si>
  <si>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</si>
  <si>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</si>
  <si>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</si>
  <si>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</si>
  <si>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</si>
  <si>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</si>
  <si>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</si>
  <si>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</si>
  <si>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</si>
  <si>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</si>
  <si>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</si>
  <si>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</si>
  <si>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</si>
  <si>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</si>
  <si>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</si>
  <si>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</si>
  <si>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</si>
  <si>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</si>
  <si>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</si>
  <si>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</si>
  <si>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</si>
  <si>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</si>
  <si>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</si>
  <si>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</si>
  <si>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</si>
  <si>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</si>
  <si>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</si>
  <si>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</si>
  <si>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</si>
  <si>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</si>
  <si>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</si>
  <si>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</si>
  <si>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</si>
  <si>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</si>
  <si>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</si>
  <si>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</si>
  <si>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</si>
  <si>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</si>
  <si>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</si>
  <si>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</si>
  <si>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</si>
  <si>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</si>
  <si>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</si>
  <si>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</si>
  <si>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</si>
  <si>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</si>
  <si>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</si>
  <si>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</si>
  <si>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</si>
  <si>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</si>
  <si>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</si>
  <si>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</si>
  <si>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</si>
  <si>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</si>
  <si>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</si>
  <si>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</si>
  <si>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</si>
  <si>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</si>
  <si>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</si>
  <si>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</si>
  <si>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</si>
  <si>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</si>
  <si>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</si>
  <si>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</si>
  <si>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</si>
  <si>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</si>
  <si>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</si>
  <si>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</si>
  <si>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</si>
  <si>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</si>
  <si>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</si>
  <si>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</si>
  <si>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</si>
  <si>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</si>
  <si>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</si>
  <si>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</si>
  <si>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</si>
  <si>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</si>
  <si>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</si>
  <si>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</si>
  <si>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</si>
  <si>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</si>
  <si>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</si>
  <si>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</si>
  <si>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</si>
  <si>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</si>
  <si>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</si>
  <si>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</si>
  <si>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</si>
  <si>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</si>
  <si>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</si>
  <si>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</si>
  <si>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</si>
  <si>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</si>
  <si>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</si>
  <si>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</si>
  <si>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</si>
  <si>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</si>
  <si>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</si>
  <si>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</si>
  <si>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</si>
  <si>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</si>
  <si>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</si>
  <si>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</si>
  <si>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</si>
  <si>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</si>
  <si>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</si>
  <si>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</si>
  <si>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</si>
  <si>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</si>
  <si>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</si>
  <si>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</si>
  <si>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</si>
  <si>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</si>
  <si>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</si>
  <si>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</si>
  <si>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</si>
  <si>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</si>
  <si>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</si>
  <si>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</si>
  <si>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</si>
  <si>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</si>
  <si>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</si>
  <si>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</si>
  <si>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</si>
  <si>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</si>
  <si>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</si>
  <si>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</si>
  <si>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</si>
  <si>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</si>
  <si>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</si>
  <si>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</si>
  <si>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</si>
  <si>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</si>
  <si>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</si>
  <si>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</si>
  <si>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</si>
  <si>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</si>
  <si>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</si>
  <si>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</si>
  <si>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</si>
  <si>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</si>
  <si>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</si>
  <si>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</si>
  <si>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</si>
  <si>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</si>
  <si>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</si>
  <si>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</si>
  <si>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</si>
  <si>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</si>
  <si>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</si>
  <si>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</si>
  <si>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</si>
  <si>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</si>
  <si>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</si>
  <si>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</si>
  <si>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</si>
  <si>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</si>
  <si>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</si>
  <si>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</si>
  <si>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</si>
  <si>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</si>
  <si>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</si>
  <si>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</si>
  <si>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</si>
  <si>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</si>
  <si>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</si>
  <si>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</si>
  <si>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</si>
  <si>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</si>
  <si>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</si>
  <si>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</si>
  <si>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</si>
  <si>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</si>
  <si>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</si>
  <si>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</si>
  <si>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</si>
  <si>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</si>
  <si>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</si>
  <si>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</si>
  <si>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</si>
  <si>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</si>
  <si>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</si>
  <si>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</si>
  <si>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</si>
  <si>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</si>
  <si>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</si>
  <si>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</si>
  <si>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</si>
  <si>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</si>
  <si>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</si>
  <si>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</si>
  <si>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</si>
  <si>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</si>
  <si>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</si>
  <si>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</si>
  <si>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</si>
  <si>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</si>
  <si>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</si>
  <si>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</si>
  <si>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</si>
  <si>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</si>
  <si>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</si>
  <si>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</si>
  <si>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</si>
  <si>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</si>
  <si>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</si>
  <si>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</si>
  <si>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</si>
  <si>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</si>
  <si>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</si>
  <si>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</si>
  <si>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</si>
  <si>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</si>
  <si>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</si>
  <si>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</si>
  <si>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</si>
  <si>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</si>
  <si>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</si>
  <si>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</si>
  <si>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</si>
  <si>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</si>
  <si>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</si>
  <si>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</si>
  <si>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</si>
  <si>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</si>
  <si>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</si>
  <si>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</si>
  <si>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</si>
  <si>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</si>
  <si>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</si>
  <si>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</si>
  <si>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</si>
  <si>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</si>
  <si>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</si>
  <si>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</si>
  <si>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</si>
  <si>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</si>
  <si>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</si>
  <si>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</si>
  <si>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</si>
  <si>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</si>
  <si>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</si>
  <si>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</si>
  <si>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</si>
  <si>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</si>
  <si>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</si>
  <si>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</si>
  <si>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</si>
  <si>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</si>
  <si>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</si>
  <si>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</si>
  <si>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</si>
  <si>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</si>
  <si>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</si>
  <si>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</si>
  <si>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</si>
  <si>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</si>
  <si>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</si>
  <si>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</si>
  <si>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</si>
  <si>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</si>
  <si>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</si>
  <si>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</si>
  <si>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</si>
  <si>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</si>
  <si>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</si>
  <si>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</si>
  <si>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</si>
  <si>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</si>
  <si>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</si>
  <si>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</si>
  <si>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</si>
  <si>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</si>
  <si>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</si>
  <si>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</si>
  <si>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</si>
  <si>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</si>
  <si>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</si>
  <si>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</si>
  <si>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</si>
  <si>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</si>
  <si>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</si>
  <si>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</si>
  <si>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</si>
  <si>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</si>
  <si>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</si>
  <si>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</si>
  <si>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</si>
  <si>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</si>
  <si>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</si>
  <si>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</si>
  <si>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</si>
  <si>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</si>
  <si>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</si>
  <si>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</si>
  <si>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</si>
  <si>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</si>
  <si>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</si>
  <si>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</si>
  <si>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</si>
  <si>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</si>
  <si>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</si>
  <si>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</si>
  <si>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</si>
  <si>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</si>
  <si>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</si>
  <si>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</si>
  <si>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</si>
  <si>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</si>
  <si>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</si>
  <si>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</si>
  <si>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</si>
  <si>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</si>
  <si>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</si>
  <si>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</si>
  <si>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</si>
  <si>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</si>
  <si>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</si>
  <si>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</si>
  <si>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</si>
  <si>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</si>
  <si>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</si>
  <si>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</si>
  <si>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</si>
  <si>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</si>
  <si>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</si>
  <si>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</si>
  <si>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</si>
  <si>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</si>
  <si>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</si>
  <si>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</si>
  <si>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</si>
  <si>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</si>
  <si>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</si>
  <si>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</si>
  <si>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</si>
  <si>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</si>
  <si>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</si>
  <si>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</si>
  <si>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</si>
  <si>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</si>
  <si>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</si>
  <si>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</si>
  <si>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</si>
  <si>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</si>
  <si>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</si>
  <si>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</si>
  <si>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</si>
  <si>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</si>
  <si>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</si>
  <si>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</si>
  <si>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</si>
  <si>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</si>
  <si>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</si>
  <si>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</si>
  <si>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</si>
  <si>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</si>
  <si>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</si>
  <si>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</si>
  <si>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</si>
  <si>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</si>
  <si>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</si>
  <si>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</si>
  <si>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</si>
  <si>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</si>
  <si>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</si>
  <si>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</si>
  <si>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</si>
  <si>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</si>
  <si>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</si>
  <si>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</si>
  <si>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</si>
  <si>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</si>
  <si>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</si>
  <si>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</si>
  <si>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</si>
  <si>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</si>
  <si>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</si>
  <si>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</si>
  <si>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</si>
  <si>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</si>
  <si>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</si>
  <si>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</si>
  <si>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</si>
  <si>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</si>
  <si>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</si>
  <si>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</si>
  <si>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</si>
  <si>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</si>
  <si>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</si>
  <si>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</si>
  <si>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</si>
  <si>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</si>
  <si>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</si>
  <si>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</si>
  <si>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</si>
  <si>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</si>
  <si>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</si>
  <si>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</si>
  <si>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</si>
  <si>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</si>
  <si>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</si>
  <si>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</si>
  <si>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</si>
  <si>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</si>
  <si>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</si>
  <si>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</si>
  <si>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</si>
  <si>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</si>
  <si>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</si>
  <si>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</si>
  <si>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</si>
  <si>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</si>
  <si>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</si>
  <si>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</si>
  <si>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</si>
  <si>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</si>
  <si>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</si>
  <si>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</si>
  <si>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</si>
  <si>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</si>
  <si>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</si>
  <si>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</si>
  <si>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</si>
  <si>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</si>
  <si>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</si>
  <si>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</si>
  <si>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</si>
  <si>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</si>
  <si>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</si>
  <si>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</si>
  <si>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</si>
  <si>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</si>
  <si>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</si>
  <si>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</si>
  <si>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</si>
  <si>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</si>
  <si>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</si>
  <si>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</si>
  <si>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</si>
  <si>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</si>
  <si>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</si>
  <si>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</si>
  <si>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</si>
  <si>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</si>
  <si>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</si>
  <si>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</si>
  <si>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</si>
  <si>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</si>
  <si>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</si>
  <si>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</si>
  <si>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</si>
  <si>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</si>
  <si>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</si>
  <si>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</si>
  <si>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</si>
  <si>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</si>
  <si>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</si>
  <si>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</si>
  <si>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</si>
  <si>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</si>
  <si>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</si>
  <si>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</si>
  <si>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</si>
  <si>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</si>
  <si>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</si>
  <si>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</si>
  <si>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</si>
  <si>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</si>
  <si>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</si>
  <si>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</si>
  <si>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</si>
  <si>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</si>
  <si>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</si>
  <si>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</si>
  <si>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</si>
  <si>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</si>
  <si>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</si>
  <si>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</si>
  <si>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</si>
  <si>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</si>
  <si>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</si>
  <si>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</si>
  <si>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</si>
  <si>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</si>
  <si>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</si>
  <si>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</si>
  <si>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</si>
  <si>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</si>
  <si>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</si>
  <si>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</si>
  <si>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</si>
  <si>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</si>
  <si>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</si>
  <si>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</si>
  <si>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</si>
  <si>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</si>
  <si>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</si>
  <si>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</si>
  <si>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</si>
  <si>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</si>
  <si>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</si>
  <si>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</si>
  <si>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</si>
  <si>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</si>
  <si>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</si>
  <si>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</si>
  <si>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</si>
  <si>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</si>
  <si>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</si>
  <si>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</si>
  <si>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</si>
  <si>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</si>
  <si>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</si>
  <si>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</si>
  <si>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</si>
  <si>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</si>
  <si>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</si>
  <si>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</si>
  <si>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</si>
  <si>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</si>
  <si>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</si>
  <si>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</si>
  <si>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</si>
  <si>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</si>
  <si>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</si>
  <si>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</si>
  <si>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</si>
  <si>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</si>
  <si>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</si>
  <si>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</si>
  <si>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</si>
  <si>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</si>
  <si>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</si>
  <si>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</si>
  <si>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</si>
  <si>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</si>
  <si>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</si>
  <si>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</si>
  <si>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</si>
  <si>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</si>
  <si>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</si>
  <si>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</si>
  <si>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</si>
  <si>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</si>
  <si>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</si>
  <si>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</si>
  <si>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</si>
  <si>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</si>
  <si>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</si>
  <si>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</si>
  <si>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</si>
  <si>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</si>
  <si>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</si>
  <si>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</si>
  <si>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</si>
  <si>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</si>
  <si>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</si>
  <si>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</si>
  <si>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</si>
  <si>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</si>
  <si>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</si>
  <si>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</si>
  <si>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</si>
  <si>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</si>
  <si>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</si>
  <si>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</si>
  <si>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</si>
  <si>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</si>
  <si>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</si>
  <si>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</si>
  <si>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</si>
  <si>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</si>
  <si>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</si>
  <si>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</si>
  <si>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</si>
  <si>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</si>
  <si>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</si>
  <si>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</si>
  <si>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</si>
  <si>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</si>
  <si>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</si>
  <si>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</si>
  <si>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</si>
  <si>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</si>
  <si>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</si>
  <si>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</si>
  <si>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</si>
  <si>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</si>
  <si>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</si>
  <si>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</si>
  <si>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</si>
  <si>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</si>
  <si>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</si>
  <si>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</si>
  <si>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</si>
  <si>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</si>
  <si>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</si>
  <si>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</si>
  <si>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</si>
  <si>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</si>
  <si>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</si>
  <si>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</si>
  <si>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</si>
  <si>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</si>
  <si>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</si>
  <si>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</si>
  <si>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</si>
  <si>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</si>
  <si>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</si>
  <si>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</si>
  <si>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</si>
  <si>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</si>
  <si>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</si>
  <si>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</si>
  <si>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</si>
  <si>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</si>
  <si>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</si>
  <si>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</si>
  <si>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</si>
  <si>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</si>
  <si>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</si>
  <si>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</si>
  <si>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</si>
  <si>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</si>
  <si>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</si>
  <si>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</si>
  <si>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</si>
  <si>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</si>
  <si>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</si>
  <si>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</si>
  <si>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</si>
  <si>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</si>
  <si>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</si>
  <si>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</si>
  <si>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</si>
  <si>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</si>
  <si>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</si>
  <si>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</si>
  <si>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</si>
  <si>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</si>
  <si>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</si>
  <si>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</si>
  <si>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</si>
  <si>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</si>
  <si>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</si>
  <si>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</si>
  <si>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</si>
  <si>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</si>
  <si>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</si>
  <si>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</si>
  <si>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</si>
  <si>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</si>
  <si>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</si>
  <si>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</si>
  <si>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</si>
  <si>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</si>
  <si>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</si>
  <si>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</si>
  <si>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</si>
  <si>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</si>
  <si>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</si>
  <si>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</si>
  <si>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</si>
  <si>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</si>
  <si>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</si>
  <si>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</si>
  <si>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</si>
  <si>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</si>
  <si>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</si>
  <si>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</si>
  <si>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</si>
  <si>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</si>
  <si>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</si>
  <si>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</si>
  <si>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</si>
  <si>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</si>
  <si>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</si>
  <si>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</si>
  <si>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</si>
  <si>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</si>
  <si>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</si>
  <si>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</si>
  <si>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</si>
  <si>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</si>
  <si>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</si>
  <si>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</si>
  <si>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</si>
  <si>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</si>
  <si>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</si>
  <si>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</si>
  <si>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</si>
  <si>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</si>
  <si>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</si>
  <si>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</si>
  <si>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</si>
  <si>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</si>
  <si>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</si>
  <si>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</si>
  <si>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</si>
  <si>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</si>
  <si>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</si>
  <si>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</si>
  <si>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</si>
  <si>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</si>
  <si>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</si>
  <si>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</si>
  <si>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</si>
  <si>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</si>
  <si>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</si>
  <si>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</si>
  <si>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</si>
  <si>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</si>
  <si>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</si>
  <si>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</si>
  <si>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</si>
  <si>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</si>
  <si>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</si>
  <si>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</si>
  <si>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</si>
  <si>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</si>
  <si>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</si>
  <si>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</si>
  <si>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</si>
  <si>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</si>
  <si>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</si>
  <si>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</si>
  <si>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</si>
  <si>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</si>
  <si>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</si>
  <si>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</si>
  <si>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</si>
  <si>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</si>
  <si>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</si>
  <si>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</si>
  <si>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</si>
  <si>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</si>
  <si>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</si>
  <si>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</si>
  <si>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</si>
  <si>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</si>
  <si>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</si>
  <si>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</si>
  <si>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</si>
  <si>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</si>
  <si>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</si>
  <si>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</si>
  <si>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</si>
  <si>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</si>
  <si>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</si>
  <si>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</si>
  <si>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</si>
  <si>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</si>
  <si>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</si>
  <si>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</si>
  <si>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</si>
  <si>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</si>
  <si>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</si>
  <si>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</si>
  <si>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</si>
  <si>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</si>
  <si>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</si>
  <si>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</si>
  <si>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</si>
  <si>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</si>
  <si>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</si>
  <si>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</si>
  <si>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</si>
  <si>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</si>
  <si>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</si>
  <si>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</si>
  <si>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</si>
  <si>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</si>
  <si>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</si>
  <si>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</si>
  <si>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</si>
  <si>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</si>
  <si>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</si>
  <si>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</si>
  <si>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</si>
  <si>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</si>
  <si>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</si>
  <si>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</si>
  <si>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</si>
  <si>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</si>
  <si>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</si>
  <si>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</si>
  <si>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</si>
  <si>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</si>
  <si>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</si>
  <si>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</si>
  <si>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</si>
  <si>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</si>
  <si>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</si>
  <si>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</si>
  <si>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</si>
  <si>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</si>
  <si>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</si>
  <si>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</si>
  <si>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</si>
  <si>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</si>
  <si>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</si>
  <si>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</si>
  <si>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</si>
  <si>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</si>
  <si>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</si>
  <si>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</si>
  <si>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</si>
  <si>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</si>
  <si>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</si>
  <si>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</si>
  <si>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</si>
  <si>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</si>
  <si>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</si>
  <si>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</si>
  <si>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</si>
  <si>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</si>
  <si>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</si>
  <si>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</si>
  <si>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</si>
  <si>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</si>
  <si>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</si>
  <si>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</si>
  <si>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</si>
  <si>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</si>
  <si>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</si>
  <si>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</si>
  <si>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</si>
  <si>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</si>
  <si>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</si>
  <si>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</si>
  <si>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</si>
  <si>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</si>
  <si>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</si>
  <si>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</si>
  <si>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</si>
  <si>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</si>
  <si>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</si>
  <si>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</si>
  <si>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</si>
  <si>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</si>
  <si>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</si>
  <si>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</si>
  <si>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</si>
  <si>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</si>
  <si>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</si>
  <si>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</si>
  <si>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</si>
  <si>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</si>
  <si>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</si>
  <si>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</si>
  <si>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</si>
  <si>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</si>
  <si>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</si>
  <si>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</si>
  <si>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</si>
  <si>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</si>
  <si>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</si>
  <si>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</si>
  <si>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</si>
  <si>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</si>
  <si>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</si>
  <si>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</si>
  <si>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</si>
  <si>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</si>
  <si>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</si>
  <si>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</si>
  <si>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</si>
  <si>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</si>
  <si>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</si>
  <si>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</si>
  <si>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</si>
  <si>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</si>
  <si>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</si>
  <si>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</si>
  <si>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</si>
  <si>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</si>
  <si>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</si>
  <si>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</si>
  <si>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</si>
  <si>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</si>
  <si>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</si>
  <si>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</si>
  <si>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</si>
  <si>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</si>
  <si>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</si>
  <si>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</si>
  <si>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</si>
  <si>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</si>
  <si>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</si>
  <si>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</si>
  <si>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</si>
  <si>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</si>
  <si>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</si>
  <si>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</si>
  <si>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</si>
  <si>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</si>
  <si>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</si>
  <si>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</si>
  <si>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</si>
  <si>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</si>
  <si>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</si>
  <si>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</si>
  <si>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</si>
  <si>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</si>
  <si>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</si>
  <si>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</si>
  <si>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</si>
  <si>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</si>
  <si>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</si>
  <si>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</si>
  <si>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</si>
  <si>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</si>
  <si>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</si>
  <si>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</si>
  <si>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</si>
  <si>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</si>
  <si>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</si>
  <si>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</si>
  <si>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</si>
  <si>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</si>
  <si>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</si>
  <si>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</si>
  <si>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</si>
  <si>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</si>
  <si>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</si>
  <si>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</si>
  <si>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</si>
  <si>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</si>
  <si>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</si>
  <si>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</si>
  <si>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</si>
  <si>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</si>
  <si>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</si>
  <si>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</si>
  <si>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</si>
  <si>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</si>
  <si>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</si>
  <si>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</si>
  <si>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</si>
  <si>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</si>
  <si>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</si>
  <si>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</si>
  <si>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</si>
  <si>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</si>
  <si>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</si>
  <si>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</si>
  <si>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</si>
  <si>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</si>
  <si>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</si>
  <si>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</si>
  <si>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</si>
  <si>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</si>
  <si>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</si>
  <si>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</si>
  <si>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</si>
  <si>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</si>
  <si>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</si>
  <si>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</si>
  <si>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</si>
  <si>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</si>
  <si>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</si>
  <si>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</si>
  <si>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</si>
  <si>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</si>
  <si>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</si>
  <si>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</si>
  <si>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</si>
  <si>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</si>
  <si>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</si>
  <si>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</si>
  <si>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</si>
  <si>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</si>
  <si>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</si>
  <si>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</si>
  <si>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</si>
  <si>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</si>
  <si>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</si>
  <si>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</si>
  <si>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</si>
  <si>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</si>
  <si>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</si>
  <si>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</si>
  <si>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</si>
  <si>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</si>
  <si>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</si>
  <si>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</si>
  <si>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</si>
  <si>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</si>
  <si>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</si>
  <si>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</si>
  <si>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</si>
  <si>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</si>
  <si>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</si>
  <si>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</si>
  <si>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</si>
  <si>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</si>
  <si>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</si>
  <si>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</si>
  <si>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</si>
  <si>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</si>
  <si>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</si>
  <si>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</si>
  <si>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</si>
  <si>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</si>
  <si>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</si>
  <si>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</si>
  <si>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</si>
  <si>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</si>
  <si>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</si>
  <si>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</si>
  <si>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</si>
  <si>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</si>
  <si>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</si>
  <si>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</si>
  <si>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</si>
  <si>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</si>
  <si>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</si>
  <si>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</si>
  <si>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</si>
  <si>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</si>
  <si>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</si>
  <si>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</si>
  <si>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</si>
  <si>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</si>
  <si>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</si>
  <si>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</si>
  <si>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</si>
  <si>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</si>
  <si>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</si>
  <si>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</si>
  <si>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</si>
  <si>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</si>
  <si>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</si>
  <si>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</si>
  <si>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</si>
  <si>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</si>
  <si>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</si>
  <si>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</si>
  <si>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</si>
  <si>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</si>
  <si>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</si>
  <si>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</si>
  <si>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</si>
  <si>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</si>
  <si>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</si>
  <si>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</si>
  <si>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</si>
  <si>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</si>
  <si>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</si>
  <si>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</si>
  <si>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</si>
  <si>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</si>
  <si>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</si>
  <si>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</si>
  <si>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</si>
  <si>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</si>
  <si>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</si>
  <si>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</si>
  <si>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</si>
  <si>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</si>
  <si>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</si>
  <si>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</si>
  <si>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</si>
  <si>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</si>
  <si>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</si>
  <si>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</si>
  <si>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</si>
  <si>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</si>
  <si>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</si>
  <si>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</si>
  <si>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</si>
  <si>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</si>
  <si>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</si>
  <si>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</si>
  <si>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</si>
  <si>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</si>
  <si>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</si>
  <si>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</si>
  <si>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</si>
  <si>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</si>
  <si>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</si>
  <si>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</si>
  <si>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</si>
  <si>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</si>
  <si>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</si>
  <si>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</si>
  <si>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</si>
  <si>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</si>
  <si>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</si>
  <si>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</si>
  <si>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</si>
  <si>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</si>
  <si>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</si>
  <si>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</si>
  <si>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</si>
  <si>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</si>
  <si>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</si>
  <si>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</si>
  <si>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</si>
  <si>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</si>
  <si>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</si>
  <si>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</si>
  <si>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</si>
  <si>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</si>
  <si>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</si>
  <si>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</si>
  <si>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</si>
  <si>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</si>
  <si>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</si>
  <si>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</si>
  <si>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</si>
  <si>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</si>
  <si>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</si>
  <si>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</si>
  <si>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</si>
  <si>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</si>
  <si>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</si>
  <si>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</si>
  <si>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</si>
  <si>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</si>
  <si>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</si>
  <si>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</si>
  <si>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</si>
  <si>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</si>
  <si>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</si>
  <si>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</si>
  <si>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</si>
  <si>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</si>
  <si>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</si>
  <si>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</si>
  <si>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</si>
  <si>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</si>
  <si>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</si>
  <si>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</si>
  <si>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</si>
  <si>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</si>
  <si>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</si>
  <si>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</si>
  <si>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</si>
  <si>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</si>
  <si>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</si>
  <si>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</si>
  <si>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</si>
  <si>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</si>
  <si>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</si>
  <si>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</si>
  <si>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</si>
  <si>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</si>
  <si>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</si>
  <si>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</si>
  <si>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</si>
  <si>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</si>
  <si>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</si>
  <si>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</si>
  <si>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</si>
  <si>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</si>
  <si>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</si>
  <si>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</si>
  <si>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</si>
  <si>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</si>
  <si>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</si>
  <si>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</si>
  <si>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</si>
  <si>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</si>
  <si>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</si>
  <si>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</si>
  <si>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</si>
  <si>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</si>
  <si>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</si>
  <si>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</si>
  <si>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</si>
  <si>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</si>
  <si>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</si>
  <si>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</si>
  <si>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</si>
  <si>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</si>
  <si>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</si>
  <si>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</si>
  <si>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</si>
  <si>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</si>
  <si>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</si>
  <si>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</si>
  <si>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</si>
  <si>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</si>
  <si>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</si>
  <si>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</si>
  <si>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</si>
  <si>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</si>
  <si>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</si>
  <si>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</si>
  <si>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</si>
  <si>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</si>
  <si>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</si>
  <si>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</si>
  <si>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</si>
  <si>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</si>
  <si>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</si>
  <si>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</si>
  <si>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</si>
  <si>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</si>
  <si>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</si>
  <si>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</si>
  <si>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</si>
  <si>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</si>
  <si>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</si>
  <si>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</si>
  <si>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</si>
  <si>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</si>
  <si>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</si>
  <si>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</si>
  <si>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</si>
  <si>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</si>
  <si>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</si>
  <si>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</si>
  <si>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</si>
  <si>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</si>
  <si>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</si>
  <si>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</si>
  <si>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</si>
  <si>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</si>
  <si>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</si>
  <si>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</si>
  <si>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</si>
  <si>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</si>
  <si>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</si>
  <si>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</si>
  <si>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</si>
  <si>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</si>
  <si>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</si>
  <si>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</si>
  <si>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</si>
  <si>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</si>
  <si>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</si>
  <si>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</si>
  <si>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</si>
  <si>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</si>
  <si>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</si>
  <si>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</si>
  <si>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</si>
  <si>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</si>
  <si>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</si>
  <si>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</si>
  <si>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</si>
  <si>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</si>
  <si>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</si>
  <si>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</si>
  <si>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</si>
  <si>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</si>
  <si>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</si>
  <si>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</si>
  <si>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</si>
  <si>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</si>
  <si>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</si>
  <si>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</si>
  <si>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</si>
  <si>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</si>
  <si>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</si>
  <si>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</si>
  <si>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</si>
  <si>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</si>
  <si>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</si>
  <si>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</si>
  <si>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</si>
  <si>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</si>
  <si>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</si>
  <si>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</si>
  <si>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</si>
  <si>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</si>
  <si>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</si>
  <si>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</si>
  <si>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</si>
  <si>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</si>
  <si>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</si>
  <si>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</si>
  <si>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</si>
  <si>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</si>
  <si>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</si>
  <si>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</si>
  <si>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</si>
  <si>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</si>
  <si>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</si>
  <si>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</si>
  <si>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</si>
  <si>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</si>
  <si>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</si>
  <si>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</si>
  <si>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</si>
  <si>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</si>
  <si>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</si>
  <si>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</si>
  <si>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</si>
  <si>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</si>
  <si>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</si>
  <si>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</si>
  <si>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</si>
  <si>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</si>
  <si>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</si>
  <si>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</si>
  <si>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</si>
  <si>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</si>
  <si>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</si>
  <si>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</si>
  <si>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</si>
  <si>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</si>
  <si>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</si>
  <si>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</si>
  <si>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</si>
  <si>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</si>
  <si>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</si>
  <si>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</si>
  <si>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</si>
  <si>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</si>
  <si>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</si>
  <si>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</si>
  <si>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</si>
  <si>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</si>
  <si>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</si>
  <si>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</si>
  <si>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</si>
  <si>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</si>
  <si>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</si>
  <si>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</si>
  <si>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</si>
  <si>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</si>
  <si>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</si>
  <si>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</si>
  <si>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</si>
  <si>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</si>
  <si>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</si>
  <si>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</si>
  <si>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</si>
  <si>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</si>
  <si>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</si>
  <si>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</si>
  <si>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</si>
  <si>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</si>
  <si>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</si>
  <si>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</si>
  <si>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</si>
  <si>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</si>
  <si>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</si>
  <si>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</si>
  <si>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</si>
  <si>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</si>
  <si>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</si>
  <si>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</si>
  <si>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</si>
  <si>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</si>
  <si>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</si>
  <si>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</si>
  <si>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</si>
  <si>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</si>
  <si>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</si>
  <si>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</si>
  <si>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</si>
  <si>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</si>
  <si>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</si>
  <si>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</si>
  <si>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</si>
  <si>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</si>
  <si>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</si>
  <si>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</si>
  <si>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</si>
  <si>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</si>
  <si>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</si>
  <si>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</si>
  <si>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</si>
  <si>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</si>
  <si>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</si>
  <si>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</si>
  <si>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</si>
  <si>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</si>
  <si>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</si>
  <si>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</si>
  <si>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</si>
  <si>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</si>
  <si>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</si>
  <si>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</si>
  <si>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</si>
  <si>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</si>
  <si>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</si>
  <si>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</si>
  <si>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</si>
  <si>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</si>
  <si>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</si>
  <si>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</si>
  <si>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</si>
  <si>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</si>
  <si>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</si>
  <si>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</si>
  <si>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</si>
  <si>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</si>
  <si>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</si>
  <si>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</si>
  <si>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</si>
  <si>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</si>
  <si>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</si>
  <si>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</si>
  <si>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</si>
  <si>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</si>
  <si>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</si>
  <si>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</si>
  <si>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</si>
  <si>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</si>
  <si>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</si>
  <si>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</si>
  <si>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</si>
  <si>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</si>
  <si>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</si>
  <si>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</si>
  <si>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</si>
  <si>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</si>
  <si>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</si>
  <si>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</si>
  <si>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</si>
  <si>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</si>
  <si>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</si>
  <si>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</si>
  <si>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</si>
  <si>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</si>
  <si>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</si>
  <si>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</si>
  <si>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</si>
  <si>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</si>
  <si>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</si>
  <si>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</si>
  <si>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</si>
  <si>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</si>
  <si>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</si>
  <si>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</si>
  <si>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</si>
  <si>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</si>
  <si>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</si>
  <si>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</si>
  <si>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</si>
  <si>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</si>
  <si>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</si>
  <si>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</si>
  <si>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</si>
  <si>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</si>
  <si>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</si>
  <si>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</si>
  <si>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</si>
  <si>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</si>
  <si>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</si>
  <si>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</si>
  <si>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</si>
  <si>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</si>
  <si>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</si>
  <si>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</si>
  <si>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</si>
  <si>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</si>
  <si>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</si>
  <si>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</si>
  <si>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</si>
  <si>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</si>
  <si>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</si>
  <si>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</si>
  <si>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</si>
  <si>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</si>
  <si>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</si>
  <si>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</si>
  <si>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</si>
  <si>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</si>
  <si>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</si>
  <si>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</si>
  <si>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</si>
  <si>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</si>
  <si>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</si>
  <si>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</si>
  <si>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</si>
  <si>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</si>
  <si>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</si>
  <si>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</si>
  <si>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</si>
  <si>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</si>
  <si>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</si>
  <si>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</si>
  <si>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</si>
  <si>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</si>
  <si>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</si>
  <si>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</si>
  <si>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</si>
  <si>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</si>
  <si>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</si>
  <si>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</si>
  <si>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</si>
  <si>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</si>
  <si>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</si>
  <si>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</si>
  <si>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</si>
  <si>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</si>
  <si>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</si>
  <si>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</si>
  <si>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</si>
  <si>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</si>
  <si>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</si>
  <si>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</si>
  <si>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</si>
  <si>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</si>
  <si>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</si>
  <si>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</si>
  <si>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</si>
  <si>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</si>
  <si>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</si>
  <si>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</si>
  <si>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</si>
  <si>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</si>
  <si>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</si>
  <si>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</si>
  <si>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</si>
  <si>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</si>
  <si>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</si>
  <si>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</si>
  <si>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</si>
  <si>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</si>
  <si>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</si>
  <si>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</si>
  <si>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</si>
  <si>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</si>
  <si>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</si>
  <si>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</si>
  <si>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</si>
  <si>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</si>
  <si>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</si>
  <si>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</si>
  <si>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</si>
  <si>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</si>
  <si>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</si>
  <si>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</si>
  <si>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</si>
  <si>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</si>
  <si>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</si>
  <si>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</si>
  <si>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</si>
  <si>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</si>
  <si>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</si>
  <si>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</si>
  <si>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</si>
  <si>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</si>
  <si>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</si>
  <si>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</si>
  <si>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</si>
  <si>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</si>
  <si>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</si>
  <si>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</si>
  <si>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</si>
  <si>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</si>
  <si>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</si>
  <si>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</si>
  <si>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</si>
  <si>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</si>
  <si>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</si>
  <si>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</si>
  <si>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</si>
  <si>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</si>
  <si>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</si>
  <si>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</si>
  <si>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</si>
  <si>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</si>
  <si>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</si>
  <si>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</si>
  <si>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</si>
  <si>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</si>
  <si>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</si>
  <si>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</si>
  <si>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</si>
  <si>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</si>
  <si>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</si>
  <si>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</si>
  <si>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</si>
  <si>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</si>
  <si>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</si>
  <si>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</si>
  <si>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</si>
  <si>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</si>
  <si>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</si>
  <si>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</si>
  <si>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</si>
  <si>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</si>
  <si>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</si>
  <si>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</si>
  <si>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</si>
  <si>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</si>
  <si>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</si>
  <si>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</si>
  <si>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</si>
  <si>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</si>
  <si>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</si>
  <si>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</si>
  <si>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</si>
  <si>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</si>
  <si>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</si>
  <si>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</si>
  <si>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</si>
  <si>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</si>
  <si>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</si>
  <si>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</si>
  <si>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</si>
  <si>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</si>
  <si>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</si>
  <si>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</si>
  <si>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</si>
  <si>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</si>
  <si>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</si>
  <si>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</si>
  <si>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</si>
  <si>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</si>
  <si>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</si>
  <si>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</si>
  <si>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</si>
  <si>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</si>
  <si>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</si>
  <si>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</si>
  <si>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</si>
  <si>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</si>
  <si>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</si>
  <si>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</si>
  <si>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</si>
  <si>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</si>
  <si>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</si>
  <si>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</si>
  <si>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</si>
  <si>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</si>
  <si>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</si>
  <si>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</si>
  <si>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</si>
  <si>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</si>
  <si>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</si>
  <si>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</si>
  <si>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</si>
  <si>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</si>
  <si>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</si>
  <si>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</si>
  <si>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</si>
  <si>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</si>
  <si>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</si>
  <si>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</si>
  <si>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</si>
  <si>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</si>
  <si>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</si>
  <si>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</si>
  <si>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</si>
  <si>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</si>
  <si>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</si>
  <si>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</si>
  <si>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</si>
  <si>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</si>
  <si>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</si>
  <si>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</si>
  <si>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</si>
  <si>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</si>
  <si>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</si>
  <si>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</si>
  <si>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</si>
  <si>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</si>
  <si>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</si>
  <si>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</si>
  <si>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</si>
  <si>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</si>
  <si>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</si>
  <si>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</si>
  <si>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</si>
  <si>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</si>
  <si>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</si>
  <si>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</si>
  <si>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</si>
  <si>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</si>
  <si>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</si>
  <si>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</si>
  <si>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</si>
  <si>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</si>
  <si>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</si>
  <si>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</si>
  <si>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</si>
  <si>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</si>
  <si>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</si>
  <si>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</si>
  <si>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</si>
  <si>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</si>
  <si>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</si>
  <si>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</si>
  <si>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</si>
  <si>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</si>
  <si>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</si>
  <si>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</si>
  <si>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</si>
  <si>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</si>
  <si>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</si>
  <si>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</si>
  <si>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</si>
  <si>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</si>
  <si>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</si>
  <si>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</si>
  <si>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</si>
  <si>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</si>
  <si>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</si>
  <si>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</si>
  <si>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</si>
  <si>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</si>
  <si>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</si>
  <si>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</si>
  <si>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</si>
  <si>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</si>
  <si>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</si>
  <si>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</si>
  <si>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</si>
  <si>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</si>
  <si>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</si>
  <si>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</si>
  <si>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</si>
  <si>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</si>
  <si>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</si>
  <si>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</si>
  <si>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</si>
  <si>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</si>
  <si>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</si>
  <si>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</si>
  <si>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</si>
  <si>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</si>
  <si>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</si>
  <si>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</si>
  <si>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</si>
  <si>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</si>
  <si>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</si>
  <si>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</si>
  <si>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</si>
  <si>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</si>
  <si>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</si>
  <si>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</si>
  <si>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</si>
  <si>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</si>
  <si>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</si>
  <si>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</si>
  <si>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</si>
  <si>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</si>
  <si>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</si>
  <si>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</si>
  <si>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</si>
  <si>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</si>
  <si>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</si>
  <si>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</si>
  <si>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</si>
  <si>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</si>
  <si>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</si>
  <si>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</si>
  <si>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</si>
  <si>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</si>
  <si>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</si>
  <si>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</si>
  <si>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</si>
  <si>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</si>
  <si>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</si>
  <si>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</si>
  <si>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</si>
  <si>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</si>
  <si>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</si>
  <si>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</si>
  <si>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</si>
  <si>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</si>
  <si>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</si>
  <si>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</si>
  <si>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</si>
  <si>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</si>
  <si>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</si>
  <si>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</si>
  <si>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</si>
  <si>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</si>
  <si>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</si>
  <si>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</si>
  <si>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</si>
  <si>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</si>
  <si>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</si>
  <si>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</si>
  <si>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</si>
  <si>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</si>
  <si>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</si>
  <si>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</si>
  <si>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</si>
  <si>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</si>
  <si>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</si>
  <si>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</si>
  <si>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</si>
  <si>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</si>
  <si>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</si>
  <si>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</si>
  <si>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</si>
  <si>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</si>
  <si>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</si>
  <si>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</si>
  <si>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</si>
  <si>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</si>
  <si>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</si>
  <si>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</si>
  <si>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</si>
  <si>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</si>
  <si>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</si>
  <si>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</si>
  <si>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</si>
  <si>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</si>
  <si>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</si>
  <si>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</si>
  <si>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</si>
  <si>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</si>
  <si>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</si>
  <si>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</si>
  <si>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</si>
  <si>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</si>
  <si>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</si>
  <si>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</si>
  <si>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</si>
  <si>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</si>
  <si>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</si>
  <si>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</si>
  <si>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</si>
  <si>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</si>
  <si>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</si>
  <si>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</si>
  <si>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</si>
  <si>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</si>
  <si>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</si>
  <si>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</si>
  <si>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</si>
  <si>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</si>
  <si>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</si>
  <si>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</si>
  <si>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</si>
  <si>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</si>
  <si>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</si>
  <si>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</si>
  <si>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</si>
  <si>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</si>
  <si>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</si>
  <si>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</si>
  <si>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</si>
  <si>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</si>
  <si>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</si>
  <si>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</si>
  <si>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</si>
  <si>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</si>
  <si>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</si>
  <si>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</si>
  <si>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</si>
  <si>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</si>
  <si>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</si>
  <si>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</si>
  <si>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</si>
  <si>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</si>
  <si>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</si>
  <si>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</si>
  <si>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</si>
  <si>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</si>
  <si>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</si>
  <si>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</si>
  <si>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</si>
  <si>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</si>
  <si>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</si>
  <si>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</si>
  <si>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</si>
  <si>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</si>
  <si>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</si>
  <si>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</si>
  <si>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</si>
  <si>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</si>
  <si>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</si>
  <si>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</si>
  <si>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</si>
  <si>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</si>
  <si>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</si>
  <si>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</si>
  <si>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</si>
  <si>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</si>
  <si>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</si>
  <si>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</si>
  <si>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</si>
  <si>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</si>
  <si>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</si>
  <si>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</si>
  <si>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</si>
  <si>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</si>
  <si>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</si>
  <si>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</si>
  <si>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</si>
  <si>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</si>
  <si>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</si>
  <si>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</si>
  <si>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</si>
  <si>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</si>
  <si>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</si>
  <si>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</si>
  <si>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</si>
  <si>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</si>
  <si>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</si>
  <si>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</si>
  <si>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</si>
  <si>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</si>
  <si>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</si>
  <si>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</si>
  <si>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</si>
  <si>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</si>
  <si>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</si>
  <si>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</si>
  <si>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</si>
  <si>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</si>
  <si>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</si>
  <si>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</si>
  <si>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</si>
  <si>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</si>
  <si>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</si>
  <si>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</si>
  <si>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</si>
  <si>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</si>
  <si>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</si>
  <si>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</si>
  <si>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</si>
  <si>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</si>
  <si>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</si>
  <si>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</si>
  <si>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</si>
  <si>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</si>
  <si>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</si>
  <si>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</si>
  <si>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</si>
  <si>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</si>
  <si>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</si>
  <si>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</si>
  <si>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</si>
  <si>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</si>
  <si>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</si>
  <si>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</si>
  <si>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</si>
  <si>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</si>
  <si>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</si>
  <si>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</si>
  <si>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</si>
  <si>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</si>
  <si>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</si>
  <si>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</si>
  <si>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</si>
  <si>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</si>
  <si>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</si>
  <si>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</si>
  <si>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</si>
  <si>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</si>
  <si>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</si>
  <si>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</si>
  <si>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</si>
  <si>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</si>
  <si>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</si>
  <si>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</si>
  <si>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</si>
  <si>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</si>
  <si>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</si>
  <si>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</si>
  <si>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</si>
  <si>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</si>
  <si>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</si>
  <si>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</si>
  <si>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</si>
  <si>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</si>
  <si>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</si>
  <si>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</si>
  <si>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</si>
  <si>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</si>
  <si>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</si>
  <si>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</si>
  <si>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</si>
  <si>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</si>
  <si>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</si>
  <si>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</si>
  <si>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</si>
  <si>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</si>
  <si>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</si>
  <si>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</si>
  <si>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</si>
  <si>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</si>
  <si>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</si>
  <si>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</si>
  <si>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</si>
  <si>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</si>
  <si>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</si>
  <si>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</si>
  <si>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</si>
  <si>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</si>
  <si>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</si>
  <si>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</si>
  <si>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</si>
  <si>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</si>
  <si>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</si>
  <si>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</si>
  <si>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</si>
  <si>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</si>
  <si>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</si>
  <si>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</si>
  <si>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</si>
  <si>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</si>
  <si>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</si>
  <si>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</si>
  <si>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</si>
  <si>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</si>
  <si>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</si>
  <si>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</si>
  <si>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</si>
  <si>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</si>
  <si>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</si>
  <si>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</si>
  <si>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</si>
  <si>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</si>
  <si>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</si>
  <si>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</si>
  <si>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</si>
  <si>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</si>
  <si>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</si>
  <si>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</si>
  <si>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</si>
  <si>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</si>
  <si>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</si>
  <si>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</si>
  <si>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</si>
  <si>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</si>
  <si>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</si>
  <si>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</si>
  <si>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</si>
  <si>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</si>
  <si>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</si>
  <si>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</si>
  <si>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</si>
  <si>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</si>
  <si>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</si>
  <si>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</si>
  <si>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</si>
  <si>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</si>
  <si>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</si>
  <si>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</si>
  <si>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</si>
  <si>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</si>
  <si>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</si>
  <si>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</si>
  <si>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</si>
  <si>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</si>
  <si>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</si>
  <si>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</si>
  <si>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</si>
  <si>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</si>
  <si>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</si>
  <si>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</si>
  <si>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</si>
  <si>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</si>
  <si>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</si>
  <si>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</si>
  <si>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</si>
  <si>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</si>
  <si>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</si>
  <si>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</si>
  <si>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</si>
  <si>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</si>
  <si>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</si>
  <si>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</si>
  <si>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</si>
  <si>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</si>
  <si>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</si>
  <si>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</si>
  <si>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</si>
  <si>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</si>
  <si>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</si>
  <si>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</si>
  <si>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</si>
  <si>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</si>
  <si>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</si>
  <si>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</si>
  <si>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</si>
  <si>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</si>
  <si>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</si>
  <si>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</si>
  <si>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</si>
  <si>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</si>
  <si>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</si>
  <si>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</si>
  <si>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</si>
  <si>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</si>
  <si>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</si>
  <si>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</si>
  <si>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</si>
  <si>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</si>
  <si>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</si>
  <si>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</si>
  <si>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</si>
  <si>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</si>
  <si>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</si>
  <si>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</si>
  <si>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</si>
  <si>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</si>
  <si>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</si>
  <si>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</si>
  <si>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</si>
  <si>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</si>
  <si>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</si>
  <si>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</si>
  <si>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</si>
  <si>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</si>
  <si>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</si>
  <si>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</si>
  <si>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</si>
  <si>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</si>
  <si>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</si>
  <si>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</si>
  <si>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</si>
  <si>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</si>
  <si>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</si>
  <si>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</si>
  <si>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</si>
  <si>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</si>
  <si>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</si>
  <si>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</si>
  <si>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</si>
  <si>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</si>
  <si>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</si>
  <si>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</si>
  <si>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</si>
  <si>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</si>
  <si>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</si>
  <si>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</si>
  <si>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</si>
  <si>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</si>
  <si>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</si>
  <si>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</si>
  <si>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</si>
  <si>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</si>
  <si>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</si>
  <si>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</si>
  <si>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</si>
  <si>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</si>
  <si>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</si>
  <si>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</si>
  <si>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</si>
  <si>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</si>
  <si>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</si>
  <si>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</si>
  <si>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</si>
  <si>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</si>
  <si>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</si>
  <si>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</si>
  <si>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</si>
  <si>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</si>
  <si>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</si>
  <si>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</si>
  <si>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</si>
  <si>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</si>
  <si>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</si>
  <si>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</si>
  <si>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</si>
  <si>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</si>
  <si>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</si>
  <si>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</si>
  <si>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</si>
  <si>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</si>
  <si>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</si>
  <si>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</si>
  <si>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</si>
  <si>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</si>
  <si>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</si>
  <si>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</si>
  <si>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</si>
  <si>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</si>
  <si>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</si>
  <si>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</si>
  <si>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</si>
  <si>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</si>
  <si>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</si>
  <si>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</si>
  <si>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</si>
  <si>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</si>
  <si>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</si>
  <si>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</si>
  <si>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</si>
  <si>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</si>
  <si>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</si>
  <si>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</si>
  <si>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</si>
  <si>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</si>
  <si>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</si>
  <si>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</si>
  <si>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</si>
  <si>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</si>
  <si>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</si>
  <si>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</si>
  <si>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</si>
  <si>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</si>
  <si>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</si>
  <si>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</si>
  <si>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</si>
  <si>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</si>
  <si>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</si>
  <si>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</si>
  <si>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</si>
  <si>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</si>
  <si>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</si>
  <si>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</si>
  <si>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</si>
  <si>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</si>
  <si>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</si>
  <si>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</si>
  <si>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</si>
  <si>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</si>
  <si>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</si>
  <si>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</si>
  <si>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</si>
  <si>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</si>
  <si>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</si>
  <si>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</si>
  <si>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</si>
  <si>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</si>
  <si>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</si>
  <si>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</si>
  <si>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</si>
  <si>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</si>
  <si>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</si>
  <si>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</si>
  <si>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</si>
  <si>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</si>
  <si>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</si>
  <si>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</si>
  <si>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</si>
  <si>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</si>
  <si>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</si>
  <si>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</si>
  <si>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</si>
  <si>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</si>
  <si>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</si>
  <si>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</si>
  <si>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</si>
  <si>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</si>
  <si>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</si>
  <si>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</si>
  <si>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</si>
  <si>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</si>
  <si>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</si>
  <si>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</si>
  <si>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</si>
  <si>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</si>
  <si>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</si>
  <si>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</si>
  <si>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</si>
  <si>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</si>
  <si>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</si>
  <si>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</si>
  <si>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</si>
  <si>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</si>
  <si>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</si>
  <si>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</si>
  <si>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</si>
  <si>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</si>
  <si>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</si>
  <si>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</si>
  <si>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</si>
  <si>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</si>
  <si>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</si>
  <si>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</si>
  <si>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</si>
  <si>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</si>
  <si>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</si>
  <si>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</si>
  <si>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</si>
  <si>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</si>
  <si>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</si>
  <si>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</si>
  <si>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</si>
  <si>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</si>
  <si>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</si>
  <si>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</si>
  <si>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</si>
  <si>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</si>
  <si>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</si>
  <si>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</si>
  <si>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</si>
  <si>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</si>
  <si>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</si>
  <si>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</si>
  <si>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</si>
  <si>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</si>
  <si>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</si>
  <si>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</si>
  <si>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</si>
  <si>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</si>
  <si>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</si>
  <si>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</si>
  <si>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</si>
  <si>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</si>
  <si>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</si>
  <si>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</si>
  <si>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</si>
  <si>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</si>
  <si>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</si>
  <si>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</si>
  <si>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</si>
  <si>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</si>
  <si>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</si>
  <si>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</si>
  <si>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</si>
  <si>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</si>
  <si>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</si>
  <si>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</si>
  <si>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</si>
  <si>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</si>
  <si>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</si>
  <si>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</si>
  <si>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</si>
  <si>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</si>
  <si>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</si>
  <si>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</si>
  <si>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</si>
  <si>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</si>
  <si>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</si>
  <si>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</si>
  <si>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</si>
  <si>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</si>
  <si>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</si>
  <si>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</si>
  <si>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</si>
  <si>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</si>
  <si>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</si>
  <si>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</si>
  <si>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</si>
  <si>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</si>
  <si>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</si>
  <si>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</si>
  <si>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</si>
  <si>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</si>
  <si>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</si>
  <si>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</si>
  <si>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</si>
  <si>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</si>
  <si>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</si>
  <si>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</si>
  <si>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</si>
  <si>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</si>
  <si>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</si>
  <si>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</si>
  <si>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</si>
  <si>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</si>
  <si>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</si>
  <si>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</si>
  <si>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</si>
  <si>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</si>
  <si>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</si>
  <si>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</si>
  <si>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</si>
  <si>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</si>
  <si>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</si>
  <si>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</si>
  <si>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</si>
  <si>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</si>
  <si>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</si>
  <si>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</si>
  <si>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</si>
  <si>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</si>
  <si>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</si>
  <si>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</si>
  <si>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</si>
  <si>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</si>
  <si>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</si>
  <si>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</si>
  <si>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</si>
  <si>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</si>
  <si>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</si>
  <si>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</si>
  <si>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</si>
  <si>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</si>
  <si>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</si>
  <si>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</si>
  <si>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</si>
  <si>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</si>
  <si>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</si>
  <si>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</si>
  <si>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</si>
  <si>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</si>
  <si>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</si>
  <si>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</si>
  <si>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</si>
  <si>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</si>
  <si>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</si>
  <si>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</si>
  <si>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</si>
  <si>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</si>
  <si>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</si>
  <si>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</si>
  <si>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</si>
  <si>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</si>
  <si>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</si>
  <si>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</si>
  <si>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</si>
  <si>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</si>
  <si>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</si>
  <si>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</si>
  <si>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</si>
  <si>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</si>
  <si>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</si>
  <si>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</si>
  <si>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</si>
  <si>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</si>
  <si>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</si>
  <si>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</si>
  <si>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</si>
  <si>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</si>
  <si>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</si>
  <si>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</si>
  <si>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</si>
  <si>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</si>
  <si>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</si>
  <si>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</si>
  <si>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</si>
  <si>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</si>
  <si>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</si>
  <si>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</si>
  <si>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</si>
  <si>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</si>
  <si>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</si>
  <si>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</si>
  <si>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</si>
  <si>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</si>
  <si>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</si>
  <si>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</si>
  <si>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</si>
  <si>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</si>
  <si>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</si>
  <si>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</si>
  <si>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</si>
  <si>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</si>
  <si>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</si>
  <si>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</si>
  <si>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</si>
  <si>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</si>
  <si>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</si>
  <si>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</si>
  <si>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</si>
  <si>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</si>
  <si>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</si>
  <si>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</si>
  <si>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</si>
  <si>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</si>
  <si>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</si>
  <si>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</si>
  <si>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</si>
  <si>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</si>
  <si>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</si>
  <si>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</si>
  <si>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</si>
  <si>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</si>
  <si>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</si>
  <si>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</si>
  <si>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</si>
  <si>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</si>
  <si>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</si>
  <si>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</si>
  <si>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</si>
  <si>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</si>
  <si>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</si>
  <si>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</si>
  <si>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</si>
  <si>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</si>
  <si>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</si>
  <si>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</si>
  <si>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</si>
  <si>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</si>
  <si>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</si>
  <si>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</si>
  <si>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</si>
  <si>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</si>
  <si>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</si>
  <si>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</si>
  <si>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</si>
  <si>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</si>
  <si>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</si>
  <si>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</si>
  <si>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</si>
  <si>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</si>
  <si>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</si>
  <si>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</si>
  <si>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</si>
  <si>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</si>
  <si>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</si>
  <si>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</si>
  <si>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</si>
  <si>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</si>
  <si>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</si>
  <si>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</si>
  <si>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</si>
  <si>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</si>
  <si>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</si>
  <si>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</si>
  <si>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</si>
  <si>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</si>
  <si>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</si>
  <si>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</si>
  <si>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</si>
  <si>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</si>
  <si>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</si>
  <si>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</si>
  <si>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</si>
  <si>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</si>
  <si>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</si>
  <si>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</si>
  <si>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</si>
  <si>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</si>
  <si>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</si>
  <si>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</si>
  <si>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</si>
  <si>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</si>
  <si>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</si>
  <si>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</si>
  <si>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</si>
  <si>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</si>
  <si>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</si>
  <si>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</si>
  <si>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</si>
  <si>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</si>
  <si>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</si>
  <si>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</si>
  <si>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</si>
  <si>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</si>
  <si>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</si>
  <si>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</si>
  <si>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</si>
  <si>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</si>
  <si>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</si>
  <si>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</si>
  <si>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</si>
  <si>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</si>
  <si>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</si>
  <si>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</si>
  <si>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</si>
  <si>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</si>
  <si>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</si>
  <si>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</si>
  <si>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</si>
  <si>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</si>
  <si>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</si>
  <si>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</si>
  <si>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</si>
  <si>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</si>
  <si>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</si>
  <si>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</si>
  <si>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</si>
  <si>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</si>
  <si>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</si>
  <si>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</si>
  <si>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</si>
  <si>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</si>
  <si>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</si>
  <si>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</si>
  <si>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</si>
  <si>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</si>
  <si>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</si>
  <si>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</si>
  <si>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</si>
  <si>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</si>
  <si>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</si>
  <si>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</si>
  <si>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</si>
  <si>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</si>
  <si>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</si>
  <si>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</si>
  <si>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</si>
  <si>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</si>
  <si>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</si>
  <si>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</si>
  <si>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</si>
  <si>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</si>
  <si>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</si>
  <si>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</si>
  <si>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</si>
  <si>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</si>
  <si>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</si>
  <si>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</si>
  <si>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</si>
  <si>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</si>
  <si>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</si>
  <si>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</si>
  <si>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</si>
  <si>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</si>
  <si>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</si>
  <si>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</si>
  <si>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</si>
  <si>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</si>
  <si>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</si>
  <si>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</si>
  <si>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</si>
  <si>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</si>
  <si>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</si>
  <si>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</si>
  <si>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</si>
  <si>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</si>
  <si>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</si>
  <si>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</si>
  <si>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</si>
  <si>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</si>
  <si>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</si>
  <si>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</si>
  <si>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</si>
  <si>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</si>
  <si>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</si>
  <si>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</si>
  <si>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</si>
  <si>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</si>
  <si>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</si>
  <si>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</si>
  <si>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</si>
  <si>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</si>
  <si>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</si>
  <si>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</si>
  <si>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</si>
  <si>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</si>
  <si>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</si>
  <si>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</si>
  <si>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</si>
  <si>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</si>
  <si>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</si>
  <si>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</si>
  <si>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</si>
  <si>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</si>
  <si>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</si>
  <si>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</si>
  <si>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</si>
  <si>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</si>
  <si>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</si>
  <si>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</si>
  <si>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</si>
  <si>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</si>
  <si>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</si>
  <si>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</si>
  <si>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</si>
  <si>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</si>
  <si>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</si>
  <si>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</si>
  <si>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</si>
  <si>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</si>
  <si>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</si>
  <si>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</si>
  <si>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</si>
  <si>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</si>
  <si>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</si>
  <si>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</si>
  <si>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</si>
  <si>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</si>
  <si>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</si>
  <si>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</si>
  <si>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</si>
  <si>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</si>
  <si>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</si>
  <si>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</si>
  <si>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</si>
  <si>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</si>
  <si>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</si>
  <si>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</si>
  <si>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</si>
  <si>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</si>
  <si>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</si>
  <si>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</si>
  <si>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</si>
  <si>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</si>
  <si>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</si>
  <si>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</si>
  <si>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</si>
  <si>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</si>
  <si>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</si>
  <si>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</si>
  <si>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</si>
  <si>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</si>
  <si>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</si>
  <si>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</si>
  <si>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</si>
  <si>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</si>
  <si>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</si>
  <si>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</si>
  <si>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</si>
  <si>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</si>
  <si>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</si>
  <si>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</si>
  <si>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</si>
  <si>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</si>
  <si>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</si>
  <si>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</si>
  <si>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</si>
  <si>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</si>
  <si>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</si>
  <si>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</si>
  <si>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</si>
  <si>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</si>
  <si>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</si>
  <si>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</si>
  <si>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</si>
  <si>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</si>
  <si>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</si>
  <si>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</si>
  <si>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</si>
  <si>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</si>
  <si>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</si>
  <si>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</si>
  <si>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</si>
  <si>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</si>
  <si>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</si>
  <si>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</si>
  <si>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</si>
  <si>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</si>
  <si>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</si>
  <si>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</si>
  <si>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</si>
  <si>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</si>
  <si>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</si>
  <si>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</si>
  <si>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</si>
  <si>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</si>
  <si>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</si>
  <si>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</si>
  <si>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</si>
  <si>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</si>
  <si>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</si>
  <si>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</si>
  <si>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</si>
  <si>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</si>
  <si>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</si>
  <si>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</si>
  <si>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</si>
  <si>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</si>
  <si>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</si>
  <si>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</si>
  <si>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</si>
  <si>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</si>
  <si>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</si>
  <si>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</si>
  <si>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</si>
  <si>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</si>
  <si>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</si>
  <si>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</si>
  <si>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</si>
  <si>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</si>
  <si>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</si>
  <si>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</si>
  <si>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</si>
  <si>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</si>
  <si>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</si>
  <si>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</si>
  <si>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</si>
  <si>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</si>
  <si>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</si>
  <si>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</si>
  <si>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</si>
  <si>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</si>
  <si>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</si>
  <si>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</si>
  <si>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</si>
  <si>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</si>
  <si>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</si>
  <si>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</si>
  <si>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</si>
  <si>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</si>
  <si>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</si>
  <si>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</si>
  <si>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</si>
  <si>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</si>
  <si>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</si>
  <si>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</si>
  <si>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</si>
  <si>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</si>
  <si>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</si>
  <si>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</si>
  <si>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</si>
  <si>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</si>
  <si>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</si>
  <si>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</si>
  <si>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</si>
  <si>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</si>
  <si>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</si>
  <si>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</si>
  <si>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</si>
  <si>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</si>
  <si>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</si>
  <si>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</si>
  <si>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</si>
  <si>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</si>
  <si>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</si>
  <si>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</si>
  <si>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</si>
  <si>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</si>
  <si>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</si>
  <si>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</si>
  <si>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</si>
  <si>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</si>
  <si>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</si>
  <si>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</si>
  <si>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</si>
  <si>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</si>
  <si>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</si>
  <si>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</si>
  <si>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</si>
  <si>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</si>
  <si>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</si>
  <si>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</si>
  <si>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</si>
  <si>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</si>
  <si>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</si>
  <si>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</si>
  <si>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</si>
  <si>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</si>
  <si>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</si>
  <si>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</si>
  <si>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</si>
  <si>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</si>
  <si>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</si>
  <si>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</si>
  <si>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</si>
  <si>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</si>
  <si>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</si>
  <si>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</si>
  <si>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</si>
  <si>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</si>
  <si>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</si>
  <si>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</si>
  <si>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</si>
  <si>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</si>
  <si>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</si>
  <si>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</si>
  <si>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</si>
  <si>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</si>
  <si>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</si>
  <si>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</si>
  <si>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</si>
  <si>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</si>
  <si>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</si>
  <si>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</si>
  <si>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</si>
  <si>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</si>
  <si>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</si>
  <si>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</si>
  <si>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</si>
  <si>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</si>
  <si>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</si>
  <si>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</si>
  <si>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</si>
  <si>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</si>
  <si>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</si>
  <si>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</si>
  <si>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</si>
  <si>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</si>
  <si>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</si>
  <si>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</si>
  <si>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</si>
  <si>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</si>
  <si>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</si>
  <si>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</si>
  <si>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</si>
  <si>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</si>
  <si>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</si>
  <si>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</si>
  <si>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</si>
  <si>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</si>
  <si>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</si>
  <si>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</si>
  <si>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</si>
  <si>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</si>
  <si>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</si>
  <si>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</si>
  <si>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</si>
  <si>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</si>
  <si>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</si>
  <si>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</si>
  <si>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</si>
  <si>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</si>
  <si>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</si>
  <si>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</si>
  <si>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</si>
  <si>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</si>
  <si>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</si>
  <si>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</si>
  <si>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</si>
  <si>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</si>
  <si>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</si>
  <si>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</si>
  <si>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</si>
  <si>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</si>
  <si>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</si>
  <si>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</si>
  <si>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</si>
  <si>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</si>
  <si>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</si>
  <si>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</si>
  <si>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</si>
  <si>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</si>
  <si>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</si>
  <si>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</si>
  <si>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</si>
  <si>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</si>
  <si>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</si>
  <si>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</si>
  <si>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</si>
  <si>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</si>
  <si>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</si>
  <si>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</si>
  <si>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</si>
  <si>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</si>
  <si>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</si>
  <si>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</si>
  <si>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</si>
  <si>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</si>
  <si>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</si>
  <si>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</si>
  <si>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</si>
  <si>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</si>
  <si>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</si>
  <si>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</si>
  <si>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</si>
  <si>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</si>
  <si>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</si>
  <si>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</si>
  <si>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</si>
  <si>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</si>
  <si>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</si>
  <si>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</si>
  <si>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</si>
  <si>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</si>
  <si>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</si>
  <si>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</si>
  <si>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</si>
  <si>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</si>
  <si>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</si>
  <si>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</si>
  <si>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</si>
  <si>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</si>
  <si>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</si>
  <si>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</si>
  <si>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</si>
  <si>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</si>
  <si>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</si>
  <si>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</si>
  <si>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</si>
  <si>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</si>
  <si>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</si>
  <si>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</si>
  <si>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</si>
  <si>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</si>
  <si>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</si>
  <si>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</si>
  <si>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</si>
  <si>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</si>
  <si>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</si>
  <si>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</si>
  <si>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</si>
  <si>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</si>
  <si>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</si>
  <si>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</si>
  <si>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</si>
  <si>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</si>
  <si>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</si>
  <si>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</si>
  <si>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</si>
  <si>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</si>
  <si>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</si>
  <si>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</si>
  <si>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</si>
  <si>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</si>
  <si>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</si>
  <si>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</si>
  <si>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</si>
  <si>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</si>
  <si>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</si>
  <si>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</si>
  <si>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</si>
  <si>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</si>
  <si>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</si>
  <si>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</si>
  <si>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</si>
  <si>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</si>
  <si>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</si>
  <si>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</si>
  <si>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</si>
  <si>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</si>
  <si>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</si>
  <si>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</si>
  <si>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</si>
  <si>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</si>
  <si>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</si>
  <si>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</si>
  <si>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</si>
  <si>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</si>
  <si>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</si>
  <si>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</si>
  <si>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</si>
  <si>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</si>
  <si>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</si>
  <si>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</si>
  <si>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</si>
  <si>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</si>
  <si>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</si>
  <si>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</si>
  <si>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</si>
  <si>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</si>
  <si>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</si>
  <si>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</si>
  <si>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</si>
  <si>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</si>
  <si>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</si>
  <si>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</si>
  <si>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</si>
  <si>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</si>
  <si>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</si>
  <si>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</si>
  <si>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</si>
  <si>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</si>
  <si>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</si>
  <si>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</si>
  <si>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</si>
  <si>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</si>
  <si>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</si>
  <si>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</si>
  <si>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</si>
  <si>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</si>
  <si>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</si>
  <si>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</si>
  <si>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</si>
  <si>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</si>
  <si>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</si>
  <si>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</si>
  <si>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</si>
  <si>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</si>
  <si>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</si>
  <si>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</si>
  <si>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</si>
  <si>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</si>
  <si>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</si>
  <si>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</si>
  <si>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</si>
  <si>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</si>
  <si>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</si>
  <si>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</si>
  <si>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</si>
  <si>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</si>
  <si>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</si>
  <si>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</si>
  <si>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</si>
  <si>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</si>
  <si>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</si>
  <si>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</si>
  <si>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</si>
  <si>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</si>
  <si>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</si>
  <si>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</si>
  <si>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</si>
  <si>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</si>
  <si>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</si>
  <si>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</si>
  <si>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</si>
  <si>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</si>
  <si>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</si>
  <si>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</si>
  <si>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</si>
  <si>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</si>
  <si>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</si>
  <si>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</si>
  <si>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</si>
  <si>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</si>
  <si>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</si>
  <si>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</si>
  <si>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</si>
  <si>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</si>
  <si>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</si>
  <si>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</si>
  <si>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</si>
  <si>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</si>
  <si>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</si>
  <si>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</si>
  <si>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</si>
  <si>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</si>
  <si>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</si>
  <si>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</si>
  <si>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</si>
  <si>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</si>
  <si>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</si>
  <si>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</si>
  <si>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</si>
  <si>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</si>
  <si>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</si>
  <si>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</si>
  <si>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</si>
  <si>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</si>
  <si>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</si>
  <si>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</si>
  <si>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</si>
  <si>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</si>
  <si>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</si>
  <si>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</si>
  <si>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</si>
  <si>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</si>
  <si>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</si>
  <si>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</si>
  <si>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</si>
  <si>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</si>
  <si>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</si>
  <si>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</si>
  <si>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</si>
  <si>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</si>
  <si>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</si>
  <si>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</si>
  <si>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</si>
  <si>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</si>
  <si>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</si>
  <si>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</si>
  <si>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</si>
  <si>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</si>
  <si>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</si>
  <si>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</si>
  <si>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</si>
  <si>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</si>
  <si>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</si>
  <si>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</si>
  <si>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</si>
  <si>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</si>
  <si>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</si>
  <si>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</si>
  <si>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</si>
  <si>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</si>
  <si>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</si>
  <si>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</si>
  <si>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</si>
  <si>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</si>
  <si>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</si>
  <si>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</si>
  <si>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</si>
  <si>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</si>
  <si>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</si>
  <si>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</si>
  <si>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</si>
  <si>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</si>
  <si>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</si>
  <si>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</si>
  <si>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</si>
  <si>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</si>
  <si>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</si>
  <si>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</si>
  <si>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</si>
  <si>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</si>
  <si>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</si>
  <si>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</si>
  <si>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</si>
  <si>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</si>
  <si>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</si>
  <si>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</si>
  <si>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</si>
  <si>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</si>
  <si>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</si>
  <si>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</si>
  <si>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</si>
  <si>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</si>
  <si>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</si>
  <si>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</si>
  <si>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</si>
  <si>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</si>
  <si>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</si>
  <si>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</si>
  <si>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</si>
  <si>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</si>
  <si>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</si>
  <si>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</si>
  <si>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</si>
  <si>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</si>
  <si>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</si>
  <si>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</si>
  <si>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</si>
  <si>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</si>
  <si>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</si>
  <si>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</si>
  <si>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</si>
  <si>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</si>
  <si>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</si>
  <si>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</si>
  <si>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</si>
  <si>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</si>
  <si>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</si>
  <si>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</si>
  <si>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</si>
  <si>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</si>
  <si>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</si>
  <si>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</si>
  <si>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</si>
  <si>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</si>
  <si>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</si>
  <si>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</si>
  <si>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</si>
  <si>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</si>
  <si>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</si>
  <si>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</si>
  <si>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</si>
  <si>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</si>
  <si>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</si>
  <si>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</si>
  <si>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</si>
  <si>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</si>
  <si>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</si>
  <si>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</si>
  <si>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</si>
  <si>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</si>
  <si>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</si>
  <si>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</si>
  <si>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</si>
  <si>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</si>
  <si>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</si>
  <si>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</si>
  <si>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</si>
  <si>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</si>
  <si>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</si>
  <si>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</si>
  <si>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</si>
  <si>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</si>
  <si>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</si>
  <si>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</si>
  <si>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</si>
  <si>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</si>
  <si>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</si>
  <si>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</si>
  <si>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</si>
  <si>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</si>
  <si>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</si>
  <si>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</si>
  <si>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</si>
  <si>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</si>
  <si>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</si>
  <si>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</si>
  <si>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</si>
  <si>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</si>
  <si>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</si>
  <si>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</si>
  <si>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</si>
  <si>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</si>
  <si>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</si>
  <si>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</si>
  <si>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</si>
  <si>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</si>
  <si>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</si>
  <si>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</si>
  <si>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</si>
  <si>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</si>
  <si>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</si>
  <si>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</si>
  <si>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</si>
  <si>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</si>
  <si>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</si>
  <si>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</si>
  <si>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</si>
  <si>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</si>
  <si>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</si>
  <si>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</si>
  <si>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</si>
  <si>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</si>
  <si>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</si>
  <si>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</si>
  <si>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</si>
  <si>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</si>
  <si>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</si>
  <si>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</si>
  <si>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</si>
  <si>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</si>
  <si>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</si>
  <si>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</si>
  <si>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</si>
  <si>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</si>
  <si>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</si>
  <si>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</si>
  <si>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</si>
  <si>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</si>
  <si>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</si>
  <si>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</si>
  <si>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</si>
  <si>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</si>
  <si>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</si>
  <si>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</si>
  <si>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</si>
  <si>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</si>
  <si>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</si>
  <si>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</si>
  <si>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</si>
  <si>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</si>
  <si>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</si>
  <si>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</si>
  <si>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</si>
  <si>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</si>
  <si>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</si>
  <si>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</si>
  <si>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</si>
  <si>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</si>
  <si>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</si>
  <si>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</si>
  <si>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</si>
  <si>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</si>
  <si>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</si>
  <si>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</si>
  <si>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</si>
  <si>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</si>
  <si>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</si>
  <si>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</si>
  <si>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</si>
  <si>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</si>
  <si>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</si>
  <si>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</si>
  <si>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</si>
  <si>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</si>
  <si>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</si>
  <si>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</si>
  <si>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</si>
  <si>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</si>
  <si>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</si>
  <si>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</si>
  <si>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</si>
  <si>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</si>
  <si>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</si>
  <si>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</si>
  <si>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</si>
  <si>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</si>
  <si>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</si>
  <si>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</si>
  <si>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</si>
  <si>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</si>
  <si>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</si>
  <si>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</si>
  <si>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</si>
  <si>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</si>
  <si>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</si>
  <si>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</si>
  <si>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</si>
  <si>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</si>
  <si>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</si>
  <si>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</si>
  <si>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</si>
  <si>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</si>
  <si>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</si>
  <si>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</si>
  <si>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</si>
  <si>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</si>
  <si>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</si>
  <si>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</si>
  <si>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</si>
  <si>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</si>
  <si>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</si>
  <si>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</si>
  <si>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</si>
  <si>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</si>
  <si>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</si>
  <si>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</si>
  <si>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</si>
  <si>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</si>
  <si>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</si>
  <si>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</si>
  <si>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</si>
  <si>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</si>
  <si>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</si>
  <si>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</si>
  <si>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</si>
  <si>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</si>
  <si>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</si>
  <si>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</si>
  <si>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</si>
  <si>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</si>
  <si>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</si>
  <si>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</si>
  <si>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</si>
  <si>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</si>
  <si>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</si>
  <si>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</si>
  <si>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</si>
  <si>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</si>
  <si>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</si>
  <si>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</si>
  <si>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</si>
  <si>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</si>
  <si>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</si>
  <si>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</si>
  <si>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</si>
  <si>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</si>
  <si>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</si>
  <si>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</si>
  <si>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</si>
  <si>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</si>
  <si>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</si>
  <si>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</si>
  <si>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</si>
  <si>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</si>
  <si>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</si>
  <si>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</si>
  <si>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</si>
  <si>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</si>
  <si>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</si>
  <si>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</si>
  <si>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</si>
  <si>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</si>
  <si>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</si>
  <si>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</si>
  <si>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</si>
  <si>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</si>
  <si>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</si>
  <si>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</si>
  <si>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</si>
  <si>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</si>
  <si>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</si>
  <si>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</si>
  <si>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</si>
  <si>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</si>
  <si>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</si>
  <si>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</si>
  <si>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</si>
  <si>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</si>
  <si>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</si>
  <si>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</si>
  <si>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</si>
  <si>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</si>
  <si>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</si>
  <si>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</si>
  <si>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</si>
  <si>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</si>
  <si>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</si>
  <si>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</si>
  <si>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</si>
  <si>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</si>
  <si>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</si>
  <si>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</si>
  <si>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</si>
  <si>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</si>
  <si>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</si>
  <si>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</si>
  <si>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</si>
  <si>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</si>
  <si>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</si>
  <si>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</si>
  <si>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</si>
  <si>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</si>
  <si>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</si>
  <si>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</si>
  <si>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</si>
  <si>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</si>
  <si>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</si>
  <si>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</si>
  <si>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</si>
  <si>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</si>
  <si>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</si>
  <si>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</si>
  <si>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</si>
  <si>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</si>
  <si>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</si>
  <si>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</si>
  <si>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</si>
  <si>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</si>
  <si>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</si>
  <si>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</si>
  <si>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</si>
  <si>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</si>
  <si>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</si>
  <si>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</si>
  <si>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</si>
  <si>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</si>
  <si>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</si>
  <si>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</si>
  <si>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</si>
  <si>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</si>
  <si>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</si>
  <si>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</si>
  <si>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</si>
  <si>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</si>
  <si>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</si>
  <si>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</si>
  <si>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</si>
  <si>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</si>
  <si>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</si>
  <si>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</si>
  <si>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</si>
  <si>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</si>
  <si>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</si>
  <si>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</si>
  <si>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</si>
  <si>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</si>
  <si>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</si>
  <si>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</si>
  <si>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</si>
  <si>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</si>
  <si>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</si>
  <si>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</si>
  <si>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</si>
  <si>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</si>
  <si>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</si>
  <si>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</si>
  <si>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</si>
  <si>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</si>
  <si>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</si>
  <si>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</si>
  <si>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</si>
  <si>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</si>
  <si>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</si>
  <si>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</si>
  <si>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</si>
  <si>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</si>
  <si>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</si>
  <si>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</si>
  <si>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</si>
  <si>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</si>
  <si>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</si>
  <si>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</si>
  <si>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</si>
  <si>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</si>
  <si>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</si>
  <si>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</si>
  <si>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</si>
  <si>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</si>
  <si>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</si>
  <si>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</si>
  <si>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</si>
  <si>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</si>
  <si>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</si>
  <si>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</si>
  <si>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</si>
  <si>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</si>
  <si>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</si>
  <si>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</si>
  <si>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</si>
  <si>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</si>
  <si>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</si>
  <si>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</si>
  <si>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</si>
  <si>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</si>
  <si>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</si>
  <si>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</si>
  <si>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</si>
  <si>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</si>
  <si>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</si>
  <si>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</si>
  <si>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</si>
  <si>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</si>
  <si>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</si>
  <si>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</si>
  <si>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</si>
  <si>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</si>
  <si>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</si>
  <si>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</si>
  <si>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</si>
  <si>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</si>
  <si>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</si>
  <si>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</si>
  <si>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</si>
  <si>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</si>
  <si>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</si>
  <si>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</si>
  <si>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</si>
  <si>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</si>
  <si>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</si>
  <si>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</si>
  <si>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</si>
  <si>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</si>
  <si>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</si>
  <si>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</si>
  <si>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</si>
  <si>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</si>
  <si>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</si>
  <si>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</si>
  <si>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</si>
  <si>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</si>
  <si>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</si>
  <si>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</si>
  <si>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</si>
  <si>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</si>
  <si>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</si>
  <si>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</si>
  <si>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</si>
  <si>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</si>
  <si>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</si>
  <si>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</si>
  <si>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</si>
  <si>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</si>
  <si>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</si>
  <si>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</si>
  <si>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</si>
  <si>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</si>
  <si>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</si>
  <si>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</si>
  <si>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</si>
  <si>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</si>
  <si>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</si>
  <si>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</si>
  <si>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</si>
  <si>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</si>
  <si>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</si>
  <si>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</si>
  <si>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</si>
  <si>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</si>
  <si>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</si>
  <si>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</si>
  <si>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</si>
  <si>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</si>
  <si>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</si>
  <si>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</si>
  <si>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</si>
  <si>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</si>
  <si>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</si>
  <si>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</si>
  <si>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</si>
  <si>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</si>
  <si>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</si>
  <si>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</si>
  <si>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</si>
  <si>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</si>
  <si>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</si>
  <si>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</si>
  <si>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</si>
  <si>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</si>
  <si>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</si>
  <si>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</si>
  <si>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</si>
  <si>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</si>
  <si>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</si>
  <si>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</si>
  <si>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</si>
  <si>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</si>
  <si>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</si>
  <si>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</si>
  <si>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</si>
  <si>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</si>
  <si>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</si>
  <si>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</si>
  <si>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</si>
  <si>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</si>
  <si>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</si>
  <si>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</si>
  <si>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</si>
  <si>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</si>
  <si>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</si>
  <si>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</si>
  <si>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</si>
  <si>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</si>
  <si>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</si>
  <si>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</si>
  <si>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</si>
  <si>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</si>
  <si>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</si>
  <si>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</si>
  <si>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</si>
  <si>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</si>
  <si>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</si>
  <si>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</si>
  <si>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</si>
  <si>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</si>
  <si>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</si>
  <si>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</si>
  <si>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</si>
  <si>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</si>
  <si>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</si>
  <si>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</si>
  <si>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</si>
  <si>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</si>
  <si>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</si>
  <si>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</si>
  <si>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</si>
  <si>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</si>
  <si>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</si>
  <si>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</si>
  <si>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</si>
  <si>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</si>
  <si>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</si>
  <si>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</si>
  <si>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</si>
  <si>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</si>
  <si>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</si>
  <si>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</si>
  <si>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</si>
  <si>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</si>
  <si>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</si>
  <si>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</si>
  <si>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</si>
  <si>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</si>
  <si>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</si>
  <si>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</si>
  <si>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</si>
  <si>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</si>
  <si>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</si>
  <si>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</si>
  <si>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</si>
  <si>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</si>
  <si>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</si>
  <si>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</si>
  <si>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</si>
  <si>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</si>
  <si>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</si>
  <si>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</si>
  <si>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</si>
  <si>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</si>
  <si>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</si>
  <si>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</si>
  <si>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</si>
  <si>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</si>
  <si>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</si>
  <si>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</si>
  <si>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</si>
  <si>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</si>
  <si>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</si>
  <si>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</si>
  <si>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</si>
  <si>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</si>
  <si>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</si>
  <si>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</si>
  <si>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</si>
  <si>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</si>
  <si>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</si>
  <si>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</si>
  <si>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</si>
  <si>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</si>
  <si>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</si>
  <si>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</si>
  <si>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</si>
  <si>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</si>
  <si>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</si>
  <si>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</si>
  <si>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</si>
  <si>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</si>
  <si>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</si>
  <si>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</si>
  <si>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</si>
  <si>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</si>
  <si>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</si>
  <si>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</si>
  <si>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</si>
  <si>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</si>
  <si>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</si>
  <si>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</si>
  <si>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</si>
  <si>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</si>
  <si>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</si>
  <si>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</si>
  <si>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</si>
  <si>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</si>
  <si>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</si>
  <si>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</si>
  <si>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</si>
  <si>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</si>
  <si>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</si>
  <si>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</si>
  <si>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</si>
  <si>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</si>
  <si>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</si>
  <si>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</si>
  <si>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</si>
  <si>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</si>
  <si>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</si>
  <si>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</si>
  <si>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</si>
  <si>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</si>
  <si>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</si>
  <si>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</si>
  <si>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</si>
  <si>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</si>
  <si>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</si>
  <si>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</si>
  <si>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</si>
  <si>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</si>
  <si>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</si>
  <si>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</si>
  <si>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</si>
  <si>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</si>
  <si>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</si>
  <si>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</si>
  <si>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</si>
  <si>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</si>
  <si>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</si>
  <si>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</si>
  <si>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</si>
  <si>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</si>
  <si>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</si>
  <si>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</si>
  <si>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</si>
  <si>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</si>
  <si>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</si>
  <si>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</si>
  <si>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</si>
  <si>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</si>
  <si>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</si>
  <si>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</si>
  <si>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</si>
  <si>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</si>
  <si>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</si>
  <si>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</si>
  <si>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</si>
  <si>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</si>
  <si>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</si>
  <si>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</si>
  <si>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</si>
  <si>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</si>
  <si>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</si>
  <si>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</si>
  <si>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</si>
  <si>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</si>
  <si>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</si>
  <si>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</si>
  <si>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</si>
  <si>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</si>
  <si>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</si>
  <si>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</si>
  <si>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</si>
  <si>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</si>
  <si>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</si>
  <si>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</si>
  <si>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</si>
  <si>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</si>
  <si>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</si>
  <si>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</si>
  <si>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</si>
  <si>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</si>
  <si>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</si>
  <si>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</si>
  <si>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</si>
  <si>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</si>
  <si>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</si>
  <si>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</si>
  <si>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</si>
  <si>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</si>
  <si>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</si>
  <si>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</si>
  <si>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</si>
  <si>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</si>
  <si>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</si>
  <si>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</si>
  <si>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</si>
  <si>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</si>
  <si>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</si>
  <si>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</si>
  <si>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</si>
  <si>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</si>
  <si>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</si>
  <si>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</si>
  <si>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</si>
  <si>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</si>
  <si>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</si>
  <si>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</si>
  <si>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</si>
  <si>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</si>
  <si>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</si>
  <si>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</si>
  <si>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</si>
  <si>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</si>
  <si>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</si>
  <si>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</si>
  <si>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</si>
  <si>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</si>
  <si>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</si>
  <si>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</si>
  <si>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</si>
  <si>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</si>
  <si>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</si>
  <si>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</si>
  <si>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</si>
  <si>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</si>
  <si>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</si>
  <si>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</si>
  <si>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</si>
  <si>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</si>
  <si>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</si>
  <si>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</si>
  <si>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</si>
  <si>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</si>
  <si>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</si>
  <si>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</si>
  <si>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</si>
  <si>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</si>
  <si>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</si>
  <si>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</si>
  <si>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</si>
  <si>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</si>
  <si>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</si>
  <si>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</si>
  <si>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</si>
  <si>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</si>
  <si>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</si>
  <si>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</si>
  <si>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</si>
  <si>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</si>
  <si>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</si>
  <si>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</si>
  <si>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</si>
  <si>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</si>
  <si>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</si>
  <si>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</si>
  <si>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</si>
  <si>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</si>
  <si>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</si>
  <si>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</si>
  <si>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</si>
  <si>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</si>
  <si>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</si>
  <si>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</si>
  <si>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</si>
  <si>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</si>
  <si>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</si>
  <si>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</si>
  <si>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</si>
  <si>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</si>
  <si>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</si>
  <si>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</si>
  <si>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</si>
  <si>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</si>
  <si>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</si>
  <si>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</si>
  <si>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</si>
  <si>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</si>
  <si>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</si>
  <si>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</si>
  <si>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</si>
  <si>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</si>
  <si>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</si>
  <si>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</si>
  <si>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</si>
  <si>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</si>
  <si>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</si>
  <si>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</si>
  <si>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</si>
  <si>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</si>
  <si>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</si>
  <si>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</si>
  <si>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</si>
  <si>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</si>
  <si>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</si>
  <si>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</si>
  <si>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</si>
  <si>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</si>
  <si>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</si>
  <si>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</si>
  <si>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</si>
  <si>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</si>
  <si>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</si>
  <si>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</si>
  <si>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</si>
  <si>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</si>
  <si>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</si>
  <si>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</si>
  <si>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</si>
  <si>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</si>
  <si>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</si>
  <si>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</si>
  <si>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</si>
  <si>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</si>
  <si>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</si>
  <si>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</si>
  <si>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</si>
  <si>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</si>
  <si>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</si>
  <si>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</si>
  <si>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</si>
  <si>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</si>
  <si>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</si>
  <si>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</si>
  <si>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</si>
  <si>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</si>
  <si>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</si>
  <si>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</si>
  <si>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</si>
  <si>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</si>
  <si>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</si>
  <si>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</si>
  <si>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</si>
  <si>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</si>
  <si>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</si>
  <si>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</si>
  <si>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</si>
  <si>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</si>
  <si>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</si>
  <si>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</si>
  <si>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</si>
  <si>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</si>
  <si>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</si>
  <si>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</si>
  <si>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</si>
  <si>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</si>
  <si>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</si>
  <si>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</si>
  <si>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</si>
  <si>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</si>
  <si>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</si>
  <si>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</si>
  <si>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</si>
  <si>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</si>
  <si>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</si>
  <si>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</si>
  <si>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</si>
  <si>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</si>
  <si>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</si>
  <si>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</si>
  <si>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</si>
  <si>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</si>
  <si>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</si>
  <si>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</si>
  <si>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</si>
  <si>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</si>
  <si>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</si>
  <si>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</si>
  <si>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</si>
  <si>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</si>
  <si>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</si>
  <si>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</si>
  <si>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</si>
  <si>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</si>
  <si>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</si>
  <si>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</si>
  <si>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</si>
  <si>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</si>
  <si>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</si>
  <si>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</si>
  <si>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</si>
  <si>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</si>
  <si>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</si>
  <si>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</si>
  <si>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</si>
  <si>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</si>
  <si>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</si>
  <si>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</si>
  <si>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</si>
  <si>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</si>
  <si>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</si>
  <si>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</si>
  <si>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</si>
  <si>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</si>
  <si>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</si>
  <si>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</si>
  <si>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</si>
  <si>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</si>
  <si>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</si>
  <si>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</si>
  <si>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</si>
  <si>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</si>
  <si>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</si>
  <si>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</si>
  <si>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</si>
  <si>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</si>
  <si>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</si>
  <si>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</si>
  <si>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</si>
  <si>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</si>
  <si>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</si>
  <si>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</si>
  <si>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</si>
  <si>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</si>
  <si>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</si>
  <si>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</si>
  <si>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</si>
  <si>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</si>
  <si>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</si>
  <si>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</si>
  <si>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</si>
  <si>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</si>
  <si>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</si>
  <si>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</si>
  <si>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</si>
  <si>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</si>
  <si>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</si>
  <si>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</si>
  <si>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</si>
  <si>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</si>
  <si>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</si>
  <si>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</si>
  <si>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</si>
  <si>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</si>
  <si>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</si>
  <si>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</si>
  <si>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</si>
  <si>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</si>
  <si>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</si>
  <si>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</si>
  <si>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</si>
  <si>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</si>
  <si>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</si>
  <si>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</si>
  <si>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</si>
  <si>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</si>
  <si>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</si>
  <si>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</si>
  <si>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</si>
  <si>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</si>
  <si>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</si>
  <si>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</si>
  <si>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</si>
  <si>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</si>
  <si>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</si>
  <si>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</si>
  <si>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</si>
  <si>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</si>
  <si>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</si>
  <si>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</si>
  <si>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</si>
  <si>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</si>
  <si>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</si>
  <si>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</si>
  <si>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</si>
  <si>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</si>
  <si>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</si>
  <si>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</si>
  <si>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</si>
  <si>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</si>
  <si>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</si>
  <si>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</si>
  <si>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</si>
  <si>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</si>
  <si>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</si>
  <si>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</si>
  <si>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</si>
  <si>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</si>
  <si>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</si>
  <si>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</si>
  <si>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</si>
  <si>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</si>
  <si>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</si>
  <si>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</si>
  <si>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</si>
  <si>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</si>
  <si>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</si>
  <si>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</si>
  <si>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</si>
  <si>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</si>
  <si>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</si>
  <si>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</si>
  <si>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</si>
  <si>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</si>
  <si>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</si>
  <si>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</si>
  <si>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</si>
  <si>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</si>
  <si>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</si>
  <si>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</si>
  <si>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</si>
  <si>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</si>
  <si>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</si>
  <si>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</si>
  <si>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</si>
  <si>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</si>
  <si>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</si>
  <si>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</si>
  <si>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</si>
  <si>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</si>
  <si>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</si>
  <si>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</si>
  <si>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</si>
  <si>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</si>
  <si>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</si>
  <si>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</si>
  <si>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</si>
  <si>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</si>
  <si>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</si>
  <si>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</si>
  <si>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</si>
  <si>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</si>
  <si>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</si>
  <si>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</si>
  <si>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</si>
  <si>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</si>
  <si>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</si>
  <si>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</si>
  <si>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</si>
  <si>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</si>
  <si>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</si>
  <si>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</si>
  <si>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</si>
  <si>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</si>
  <si>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</si>
  <si>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</si>
  <si>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</si>
  <si>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</si>
  <si>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</si>
  <si>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</si>
  <si>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</si>
  <si>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</si>
  <si>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</si>
  <si>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</si>
  <si>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</si>
  <si>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</si>
  <si>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</si>
  <si>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</si>
  <si>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</si>
  <si>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</si>
  <si>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</si>
  <si>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</si>
  <si>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</si>
  <si>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</si>
  <si>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</si>
  <si>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</si>
  <si>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</si>
  <si>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</si>
  <si>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</si>
  <si>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</si>
  <si>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</si>
  <si>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</si>
  <si>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</si>
  <si>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</si>
  <si>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</si>
  <si>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</si>
  <si>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</si>
  <si>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</si>
  <si>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</si>
  <si>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</si>
  <si>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</si>
  <si>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</si>
  <si>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</si>
  <si>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</si>
  <si>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</si>
  <si>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</si>
  <si>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</si>
  <si>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</si>
  <si>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</si>
  <si>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</si>
  <si>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</si>
  <si>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</si>
  <si>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</si>
  <si>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</si>
  <si>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</si>
  <si>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</si>
  <si>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</si>
  <si>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</si>
  <si>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</si>
  <si>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</si>
  <si>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</si>
  <si>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</si>
  <si>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</si>
  <si>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</si>
  <si>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</si>
  <si>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</si>
  <si>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</si>
  <si>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</si>
  <si>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</si>
  <si>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</si>
  <si>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</si>
  <si>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</si>
  <si>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</si>
  <si>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</si>
  <si>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</si>
  <si>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</si>
  <si>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</si>
  <si>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</si>
  <si>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</si>
  <si>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</si>
  <si>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</si>
  <si>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</si>
  <si>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</si>
  <si>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</si>
  <si>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</si>
  <si>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</si>
  <si>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</si>
  <si>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</si>
  <si>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</si>
  <si>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</si>
  <si>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</si>
  <si>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</si>
  <si>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</si>
  <si>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</si>
  <si>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</si>
  <si>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</si>
  <si>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</si>
  <si>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</si>
  <si>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</si>
  <si>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</si>
  <si>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</si>
  <si>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</si>
  <si>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</si>
  <si>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</si>
  <si>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</si>
  <si>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</si>
  <si>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</si>
  <si>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</si>
  <si>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</si>
  <si>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</si>
  <si>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</si>
  <si>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</si>
  <si>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</si>
  <si>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</si>
  <si>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</si>
  <si>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</si>
  <si>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</si>
  <si>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</si>
  <si>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</si>
  <si>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</si>
  <si>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</si>
  <si>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</si>
  <si>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</si>
  <si>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</si>
  <si>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</si>
  <si>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</si>
  <si>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</si>
  <si>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</si>
  <si>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</si>
  <si>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</si>
  <si>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</si>
  <si>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</si>
  <si>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</si>
  <si>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</si>
  <si>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</si>
  <si>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</si>
  <si>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</si>
  <si>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</si>
  <si>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</si>
  <si>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</si>
  <si>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</si>
  <si>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</si>
  <si>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</si>
  <si>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</si>
  <si>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</si>
  <si>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</si>
  <si>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</si>
  <si>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</si>
  <si>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</si>
  <si>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</si>
  <si>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</si>
  <si>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</si>
  <si>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</si>
  <si>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</si>
  <si>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</si>
  <si>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</si>
  <si>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</si>
  <si>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</si>
  <si>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</si>
  <si>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</si>
  <si>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</si>
  <si>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</si>
  <si>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</si>
  <si>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</si>
  <si>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</si>
  <si>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</si>
  <si>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</si>
  <si>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</si>
  <si>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</si>
  <si>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</si>
  <si>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</si>
  <si>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</si>
  <si>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</si>
  <si>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</si>
  <si>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</si>
  <si>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</si>
  <si>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</si>
  <si>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</si>
  <si>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</si>
  <si>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</si>
  <si>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</si>
  <si>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</si>
  <si>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</si>
  <si>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</si>
  <si>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</si>
  <si>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</si>
  <si>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</si>
  <si>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</si>
  <si>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</si>
  <si>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</si>
  <si>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</si>
  <si>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</si>
  <si>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</si>
  <si>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</si>
  <si>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</si>
  <si>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</si>
  <si>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</si>
  <si>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</si>
  <si>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</si>
  <si>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</si>
  <si>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</si>
  <si>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</si>
  <si>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</si>
  <si>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</si>
  <si>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</si>
  <si>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</si>
  <si>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</si>
  <si>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</si>
  <si>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</si>
  <si>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</si>
  <si>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</si>
  <si>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</si>
  <si>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</si>
  <si>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</si>
  <si>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</si>
  <si>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</si>
  <si>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</si>
  <si>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</si>
  <si>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</si>
  <si>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</si>
  <si>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</si>
  <si>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</si>
  <si>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</si>
  <si>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</si>
  <si>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</si>
  <si>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</si>
  <si>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</si>
  <si>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</si>
  <si>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</si>
  <si>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</si>
  <si>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</si>
  <si>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</si>
  <si>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</si>
  <si>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</si>
  <si>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</si>
  <si>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</si>
  <si>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</si>
  <si>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</si>
  <si>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</si>
  <si>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</si>
  <si>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</si>
  <si>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</si>
  <si>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</si>
  <si>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</si>
  <si>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</si>
  <si>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</si>
  <si>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</si>
  <si>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</si>
  <si>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</si>
  <si>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</si>
  <si>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</si>
  <si>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</si>
  <si>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</si>
  <si>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</si>
  <si>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</si>
  <si>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</si>
  <si>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</si>
  <si>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</si>
  <si>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</si>
  <si>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</si>
  <si>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</si>
  <si>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</si>
  <si>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</si>
  <si>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</si>
  <si>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</si>
  <si>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</si>
  <si>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</si>
  <si>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</si>
  <si>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</si>
  <si>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</si>
  <si>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</si>
  <si>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</si>
  <si>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</si>
  <si>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</si>
  <si>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</si>
  <si>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</si>
  <si>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</si>
  <si>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</si>
  <si>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</si>
  <si>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</si>
  <si>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</si>
  <si>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</si>
  <si>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</si>
  <si>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</si>
  <si>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</si>
  <si>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</si>
  <si>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</si>
  <si>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</si>
  <si>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</si>
  <si>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</si>
  <si>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</si>
  <si>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</si>
  <si>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</si>
  <si>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</si>
  <si>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</si>
  <si>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</si>
  <si>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</si>
  <si>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</si>
  <si>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</si>
  <si>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</si>
  <si>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</si>
  <si>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</si>
  <si>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</si>
  <si>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</si>
  <si>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</si>
  <si>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</si>
  <si>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</si>
  <si>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</si>
  <si>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</si>
  <si>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</si>
  <si>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</si>
  <si>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</si>
  <si>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</si>
  <si>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</si>
  <si>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</si>
  <si>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</si>
  <si>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</si>
  <si>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</si>
  <si>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</si>
  <si>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</si>
  <si>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</si>
  <si>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</si>
  <si>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</si>
  <si>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</si>
  <si>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</si>
  <si>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</si>
  <si>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</si>
  <si>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</si>
  <si>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</si>
  <si>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</si>
  <si>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</si>
  <si>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</si>
  <si>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</si>
  <si>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</si>
  <si>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</si>
  <si>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</si>
  <si>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</si>
  <si>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</si>
  <si>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</si>
  <si>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</si>
  <si>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</si>
  <si>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</si>
  <si>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</si>
  <si>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</si>
  <si>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</si>
  <si>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</si>
  <si>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</si>
  <si>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</si>
  <si>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</si>
  <si>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</si>
  <si>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</si>
  <si>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</si>
  <si>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</si>
  <si>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</si>
  <si>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</si>
  <si>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</si>
  <si>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</si>
  <si>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</si>
  <si>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</si>
  <si>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</si>
  <si>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</si>
  <si>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</si>
  <si>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</si>
  <si>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</si>
  <si>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</si>
  <si>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</si>
  <si>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</si>
  <si>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</si>
  <si>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</si>
  <si>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</si>
  <si>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</si>
  <si>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</si>
  <si>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</si>
  <si>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</si>
  <si>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</si>
  <si>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</si>
  <si>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</si>
  <si>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</si>
  <si>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</si>
  <si>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</si>
  <si>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</si>
  <si>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</si>
  <si>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</si>
  <si>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</si>
  <si>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</si>
  <si>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</si>
  <si>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</si>
  <si>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</si>
  <si>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</si>
  <si>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</si>
  <si>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</si>
  <si>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</si>
  <si>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</si>
  <si>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</si>
  <si>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</si>
  <si>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</si>
  <si>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</si>
  <si>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</si>
  <si>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</si>
  <si>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</si>
  <si>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</si>
  <si>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</si>
  <si>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</si>
  <si>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</si>
  <si>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</si>
  <si>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</si>
  <si>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</si>
  <si>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</si>
  <si>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</si>
  <si>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</si>
  <si>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</si>
  <si>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</si>
  <si>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</si>
  <si>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</si>
  <si>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</si>
  <si>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</si>
  <si>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</si>
  <si>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</si>
  <si>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</si>
  <si>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</si>
  <si>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</si>
  <si>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</si>
  <si>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</si>
  <si>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</si>
  <si>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</si>
  <si>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</si>
  <si>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</si>
  <si>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</si>
  <si>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</si>
  <si>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</si>
  <si>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</si>
  <si>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</si>
  <si>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</si>
  <si>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</si>
  <si>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</si>
  <si>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</si>
  <si>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</si>
  <si>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</si>
  <si>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</si>
  <si>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</si>
  <si>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</si>
  <si>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</si>
  <si>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</si>
  <si>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</si>
  <si>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</si>
  <si>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</si>
  <si>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</si>
  <si>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</si>
  <si>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</si>
  <si>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</si>
  <si>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</si>
  <si>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</si>
  <si>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</si>
  <si>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</si>
  <si>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</si>
  <si>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</si>
  <si>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</si>
  <si>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</si>
  <si>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</si>
  <si>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</si>
  <si>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</si>
  <si>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</si>
  <si>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</si>
  <si>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</si>
  <si>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</si>
  <si>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</si>
  <si>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</si>
  <si>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</si>
  <si>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</si>
  <si>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</si>
  <si>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</si>
  <si>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</si>
  <si>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</si>
  <si>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</si>
  <si>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</si>
  <si>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</si>
  <si>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</si>
  <si>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</si>
  <si>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</si>
  <si>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</si>
  <si>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</si>
  <si>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</si>
  <si>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</si>
  <si>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</si>
  <si>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</si>
  <si>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</si>
  <si>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</si>
  <si>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</si>
  <si>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</si>
  <si>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</si>
  <si>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</si>
  <si>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</si>
  <si>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</si>
  <si>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</si>
  <si>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</si>
  <si>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</si>
  <si>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</si>
  <si>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</si>
  <si>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</si>
  <si>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</si>
  <si>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</si>
  <si>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</si>
  <si>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</si>
  <si>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</si>
  <si>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</si>
  <si>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</si>
  <si>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</si>
  <si>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</si>
  <si>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</si>
  <si>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</si>
  <si>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</si>
  <si>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</si>
  <si>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</si>
  <si>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</si>
  <si>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</si>
  <si>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</si>
  <si>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</si>
  <si>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</si>
  <si>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</si>
  <si>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</si>
  <si>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</si>
  <si>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</si>
  <si>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</si>
  <si>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</si>
  <si>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</si>
  <si>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</si>
  <si>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</si>
  <si>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</si>
  <si>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</si>
  <si>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</si>
  <si>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</si>
  <si>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</si>
  <si>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</si>
  <si>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</si>
  <si>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</si>
  <si>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</si>
  <si>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</si>
  <si>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</si>
  <si>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</si>
  <si>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</si>
  <si>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</si>
  <si>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</si>
  <si>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</si>
  <si>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</si>
  <si>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</si>
  <si>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</si>
  <si>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</si>
  <si>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</si>
  <si>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</si>
  <si>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</si>
  <si>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</si>
  <si>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</si>
  <si>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</si>
  <si>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</si>
  <si>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</si>
  <si>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</si>
  <si>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</si>
  <si>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</si>
  <si>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</si>
  <si>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</si>
  <si>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</si>
  <si>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</si>
  <si>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</si>
  <si>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</si>
  <si>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</si>
  <si>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</si>
  <si>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</si>
  <si>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</si>
  <si>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</si>
  <si>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</si>
  <si>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</si>
  <si>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</si>
  <si>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</si>
  <si>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</si>
  <si>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</si>
  <si>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</si>
  <si>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</si>
  <si>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</si>
  <si>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</si>
  <si>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</si>
  <si>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</si>
  <si>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</si>
  <si>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</si>
  <si>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</si>
  <si>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</si>
  <si>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</si>
  <si>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</si>
  <si>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</si>
  <si>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</si>
  <si>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</si>
  <si>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</si>
  <si>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</si>
  <si>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</si>
  <si>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</si>
  <si>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</si>
  <si>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</si>
  <si>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</si>
  <si>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</si>
  <si>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</si>
  <si>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</si>
  <si>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</si>
  <si>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</si>
  <si>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</si>
  <si>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</si>
  <si>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</si>
  <si>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</si>
  <si>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</si>
  <si>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</si>
  <si>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</si>
  <si>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</si>
  <si>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</si>
  <si>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</si>
  <si>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</si>
  <si>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</si>
  <si>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</si>
  <si>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</si>
  <si>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</si>
  <si>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</si>
  <si>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</si>
  <si>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</si>
  <si>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</si>
  <si>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</si>
  <si>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</si>
  <si>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</si>
  <si>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</si>
  <si>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</si>
  <si>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</si>
  <si>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</si>
  <si>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</si>
  <si>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</si>
  <si>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</si>
  <si>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</si>
  <si>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</si>
  <si>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</si>
  <si>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</si>
  <si>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</si>
  <si>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</si>
  <si>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</si>
  <si>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</si>
  <si>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</si>
  <si>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</si>
  <si>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</si>
  <si>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</si>
  <si>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</si>
  <si>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</si>
  <si>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</si>
  <si>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</si>
  <si>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</si>
  <si>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</si>
  <si>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</si>
  <si>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</si>
  <si>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</si>
  <si>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</si>
  <si>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</si>
  <si>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</si>
  <si>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</si>
  <si>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</si>
  <si>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</si>
  <si>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</si>
  <si>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</si>
  <si>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</si>
  <si>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</si>
  <si>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</si>
  <si>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</si>
  <si>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</si>
  <si>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</si>
  <si>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</si>
  <si>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</si>
  <si>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</si>
  <si>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</si>
  <si>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</si>
  <si>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</si>
  <si>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</si>
  <si>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</si>
  <si>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</si>
  <si>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</si>
  <si>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</si>
  <si>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</si>
  <si>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</si>
  <si>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</si>
  <si>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</si>
  <si>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</si>
  <si>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</si>
  <si>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</si>
  <si>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</si>
  <si>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</si>
  <si>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</si>
  <si>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</si>
  <si>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</si>
  <si>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</si>
  <si>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</si>
  <si>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</si>
  <si>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</si>
  <si>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</si>
  <si>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</si>
  <si>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</si>
  <si>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</si>
  <si>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</si>
  <si>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</si>
  <si>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</si>
  <si>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</si>
  <si>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</si>
  <si>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</si>
  <si>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</si>
  <si>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</si>
  <si>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</si>
  <si>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</si>
  <si>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</si>
  <si>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</si>
  <si>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</si>
  <si>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</si>
  <si>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</si>
  <si>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</si>
  <si>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</si>
  <si>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</si>
  <si>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</si>
  <si>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</si>
  <si>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</si>
  <si>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</si>
  <si>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</si>
  <si>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</si>
  <si>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</si>
  <si>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</si>
  <si>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</si>
  <si>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</si>
  <si>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</si>
  <si>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</si>
  <si>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</si>
  <si>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</si>
  <si>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</si>
  <si>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</si>
  <si>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</si>
  <si>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</si>
  <si>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</si>
  <si>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</si>
  <si>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</si>
  <si>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</si>
  <si>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</si>
  <si>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</si>
  <si>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</si>
  <si>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</si>
  <si>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</si>
  <si>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</si>
  <si>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</si>
  <si>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</si>
  <si>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</si>
  <si>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</si>
  <si>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</si>
  <si>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</si>
  <si>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</si>
  <si>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</si>
  <si>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</si>
  <si>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</si>
  <si>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</si>
  <si>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</si>
  <si>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</si>
  <si>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</si>
  <si>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</si>
  <si>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</si>
  <si>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</si>
  <si>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</si>
  <si>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</si>
  <si>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</si>
  <si>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</si>
  <si>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</si>
  <si>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</si>
  <si>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</si>
  <si>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</si>
  <si>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</si>
  <si>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</si>
  <si>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</si>
  <si>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</si>
  <si>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</si>
  <si>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</si>
  <si>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</si>
  <si>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</si>
  <si>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</si>
  <si>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</si>
  <si>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</si>
  <si>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</si>
  <si>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</si>
  <si>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</si>
  <si>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</si>
  <si>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</si>
  <si>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</si>
  <si>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</si>
  <si>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</si>
  <si>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</si>
  <si>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</si>
  <si>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</si>
  <si>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</si>
  <si>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</si>
  <si>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</si>
  <si>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</si>
  <si>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</si>
  <si>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</si>
  <si>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</si>
  <si>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</si>
  <si>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</si>
  <si>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</si>
  <si>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</si>
  <si>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</si>
  <si>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</si>
  <si>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</si>
  <si>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</si>
  <si>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</si>
  <si>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</si>
  <si>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</si>
  <si>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</si>
  <si>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</si>
  <si>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</si>
  <si>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</si>
  <si>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</si>
  <si>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</si>
  <si>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</si>
  <si>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</si>
  <si>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</si>
  <si>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</si>
  <si>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</si>
  <si>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</si>
  <si>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</si>
  <si>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</si>
  <si>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</si>
  <si>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</si>
  <si>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</si>
  <si>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</si>
  <si>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</si>
  <si>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</si>
  <si>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</si>
  <si>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</si>
  <si>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</si>
  <si>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</si>
  <si>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</si>
  <si>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</si>
  <si>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</si>
  <si>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</si>
  <si>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</si>
  <si>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</si>
  <si>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</si>
  <si>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</si>
  <si>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</si>
  <si>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</si>
  <si>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</si>
  <si>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</si>
  <si>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</si>
  <si>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</si>
  <si>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</si>
  <si>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</si>
  <si>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</si>
  <si>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</si>
  <si>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</si>
  <si>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</si>
  <si>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</si>
  <si>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</si>
  <si>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</si>
  <si>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</si>
  <si>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</si>
  <si>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</si>
  <si>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</si>
  <si>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</si>
  <si>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</si>
  <si>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</si>
  <si>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</si>
  <si>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</si>
  <si>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</si>
  <si>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</si>
  <si>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</si>
  <si>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</si>
  <si>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</si>
  <si>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</si>
  <si>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</si>
  <si>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</si>
  <si>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</si>
  <si>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</si>
  <si>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</si>
  <si>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</si>
  <si>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</si>
  <si>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</si>
  <si>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</si>
  <si>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</si>
  <si>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</si>
  <si>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</si>
  <si>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</si>
  <si>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</si>
  <si>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</si>
  <si>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</si>
  <si>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</si>
  <si>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</si>
  <si>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</si>
  <si>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</si>
  <si>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</si>
  <si>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</si>
  <si>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</si>
  <si>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</si>
  <si>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</si>
  <si>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</si>
  <si>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</si>
  <si>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</si>
  <si>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</si>
  <si>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</si>
  <si>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</si>
  <si>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</si>
  <si>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</si>
  <si>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</si>
  <si>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</si>
  <si>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</si>
  <si>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</si>
  <si>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</si>
  <si>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</si>
  <si>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</si>
  <si>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</si>
  <si>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</si>
  <si>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</si>
  <si>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</si>
  <si>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</si>
  <si>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</si>
  <si>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</si>
  <si>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</si>
  <si>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</si>
  <si>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</si>
  <si>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</si>
  <si>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</si>
  <si>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</si>
  <si>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</si>
  <si>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</si>
  <si>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</si>
  <si>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</si>
  <si>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</si>
  <si>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</si>
  <si>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</si>
  <si>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</si>
  <si>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</si>
  <si>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</si>
  <si>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</si>
  <si>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</si>
  <si>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</si>
  <si>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</si>
  <si>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</si>
  <si>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</si>
  <si>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</si>
  <si>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</si>
  <si>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</si>
  <si>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</si>
  <si>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</si>
  <si>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</si>
  <si>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</si>
  <si>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</si>
  <si>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</si>
  <si>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</si>
  <si>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</si>
  <si>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</si>
  <si>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</si>
  <si>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</si>
  <si>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</si>
  <si>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</si>
  <si>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</si>
  <si>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</si>
  <si>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</si>
  <si>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</si>
  <si>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</si>
  <si>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</si>
  <si>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</si>
  <si>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</si>
  <si>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</si>
  <si>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</si>
  <si>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</si>
  <si>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</si>
  <si>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</si>
  <si>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</si>
  <si>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</si>
  <si>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</si>
  <si>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</si>
  <si>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</si>
  <si>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</si>
  <si>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</si>
  <si>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</si>
  <si>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</si>
  <si>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</si>
  <si>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</si>
  <si>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</si>
  <si>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</si>
  <si>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</si>
  <si>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</si>
  <si>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</si>
  <si>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</si>
  <si>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</si>
  <si>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</si>
  <si>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</si>
  <si>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</si>
  <si>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</si>
  <si>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</si>
  <si>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</si>
  <si>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</si>
  <si>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</si>
  <si>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</si>
  <si>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</si>
  <si>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</si>
  <si>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</si>
  <si>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</si>
  <si>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</si>
  <si>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</si>
  <si>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</si>
  <si>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</si>
  <si>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</si>
  <si>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</si>
  <si>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</si>
  <si>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</si>
  <si>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</si>
  <si>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</si>
  <si>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</si>
  <si>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</si>
  <si>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</si>
  <si>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</si>
  <si>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</si>
  <si>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</si>
  <si>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</si>
  <si>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</si>
  <si>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</si>
  <si>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</si>
  <si>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</si>
  <si>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</si>
  <si>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</si>
  <si>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</si>
  <si>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</si>
  <si>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</si>
  <si>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</si>
  <si>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</si>
  <si>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</si>
  <si>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</si>
  <si>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</si>
  <si>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</si>
  <si>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</si>
  <si>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</si>
  <si>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</si>
  <si>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</si>
  <si>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</si>
  <si>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</si>
  <si>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</si>
  <si>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</si>
  <si>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</si>
  <si>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</si>
  <si>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</si>
  <si>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</si>
  <si>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</si>
  <si>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</si>
  <si>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</si>
  <si>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</si>
  <si>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</si>
  <si>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</si>
  <si>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</si>
  <si>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</si>
  <si>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</si>
  <si>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</si>
  <si>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</si>
  <si>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</si>
  <si>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</si>
  <si>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</si>
  <si>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</si>
  <si>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</si>
  <si>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</si>
  <si>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</si>
  <si>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</si>
  <si>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</si>
  <si>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</si>
  <si>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</si>
  <si>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</si>
  <si>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</si>
  <si>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</si>
  <si>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</si>
  <si>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</si>
  <si>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</si>
  <si>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</si>
  <si>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</si>
  <si>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</si>
  <si>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</si>
  <si>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</si>
  <si>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</si>
  <si>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</si>
  <si>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</si>
  <si>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</si>
  <si>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</si>
  <si>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</si>
  <si>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</si>
  <si>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</si>
  <si>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</si>
  <si>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</si>
  <si>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</si>
  <si>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</si>
  <si>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</si>
  <si>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</si>
  <si>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</si>
  <si>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</si>
  <si>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</si>
  <si>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</si>
  <si>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</si>
  <si>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</si>
  <si>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</si>
  <si>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</si>
  <si>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</si>
  <si>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</si>
  <si>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</si>
  <si>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</si>
  <si>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</si>
  <si>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</si>
  <si>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</si>
  <si>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</si>
  <si>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</si>
  <si>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</si>
  <si>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</si>
  <si>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</si>
  <si>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</si>
  <si>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</si>
  <si>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</si>
  <si>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</si>
  <si>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</si>
  <si>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</si>
  <si>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</si>
  <si>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</si>
  <si>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</si>
  <si>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</si>
  <si>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</si>
  <si>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</si>
  <si>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</si>
  <si>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</si>
  <si>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</si>
  <si>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</si>
  <si>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</si>
  <si>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</si>
  <si>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</si>
  <si>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</si>
  <si>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</si>
  <si>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</si>
  <si>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</si>
  <si>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</si>
  <si>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</si>
  <si>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</si>
  <si>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</si>
  <si>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</si>
  <si>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</si>
  <si>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</si>
  <si>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</si>
  <si>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</si>
  <si>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</si>
  <si>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</si>
  <si>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</si>
  <si>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</si>
  <si>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</si>
  <si>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</si>
  <si>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</si>
  <si>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</si>
  <si>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</si>
  <si>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</si>
  <si>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</si>
  <si>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</si>
  <si>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</si>
  <si>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</si>
  <si>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</si>
  <si>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</si>
  <si>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</si>
  <si>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</si>
  <si>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</si>
  <si>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</si>
  <si>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</si>
  <si>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</si>
  <si>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</si>
  <si>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</si>
  <si>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</si>
  <si>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</si>
  <si>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</si>
  <si>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</si>
  <si>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</si>
  <si>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</si>
  <si>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</si>
  <si>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</si>
  <si>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</si>
  <si>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</si>
  <si>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</si>
  <si>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</si>
  <si>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</si>
  <si>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</si>
  <si>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</si>
  <si>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</si>
  <si>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</si>
  <si>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</si>
  <si>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</si>
  <si>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</si>
  <si>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</si>
  <si>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</si>
  <si>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</si>
  <si>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</si>
  <si>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</si>
  <si>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</si>
  <si>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</si>
  <si>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</si>
  <si>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</si>
  <si>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</si>
  <si>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</si>
  <si>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</si>
  <si>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</si>
  <si>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</si>
  <si>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</si>
  <si>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</si>
  <si>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</si>
  <si>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</si>
  <si>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</si>
  <si>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</si>
  <si>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</si>
  <si>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</si>
  <si>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</si>
  <si>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</si>
  <si>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</si>
  <si>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</si>
  <si>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</si>
  <si>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</si>
  <si>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</si>
  <si>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</si>
  <si>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</si>
  <si>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</si>
  <si>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</si>
  <si>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</si>
  <si>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</si>
  <si>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</si>
  <si>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</si>
  <si>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</si>
  <si>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</si>
  <si>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</si>
  <si>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</si>
  <si>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</si>
  <si>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</si>
  <si>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</si>
  <si>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</si>
  <si>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</si>
  <si>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</si>
  <si>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</si>
  <si>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</si>
  <si>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</si>
  <si>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</si>
  <si>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</si>
  <si>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</si>
  <si>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</si>
  <si>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</si>
  <si>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</si>
  <si>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</si>
  <si>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</si>
  <si>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</si>
  <si>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</si>
  <si>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</si>
  <si>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</si>
  <si>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</si>
  <si>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</si>
  <si>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</si>
  <si>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</si>
  <si>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</si>
  <si>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</si>
  <si>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</si>
  <si>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</si>
  <si>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</si>
  <si>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</si>
  <si>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</si>
  <si>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</si>
  <si>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</si>
  <si>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</si>
  <si>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</si>
  <si>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</si>
  <si>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</si>
  <si>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</si>
  <si>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</si>
  <si>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</si>
  <si>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</si>
  <si>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</si>
  <si>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</si>
  <si>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</si>
  <si>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</si>
  <si>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</si>
  <si>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</si>
  <si>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</si>
  <si>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</si>
  <si>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</si>
  <si>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</si>
  <si>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</si>
  <si>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</si>
  <si>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</si>
  <si>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</si>
  <si>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</si>
  <si>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</si>
  <si>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</si>
  <si>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</si>
  <si>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</si>
  <si>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</si>
  <si>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</si>
  <si>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</si>
  <si>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</si>
  <si>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</si>
  <si>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</si>
  <si>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</si>
  <si>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</si>
  <si>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</si>
  <si>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</si>
  <si>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</si>
  <si>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</si>
  <si>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</si>
  <si>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</si>
  <si>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</si>
  <si>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</si>
  <si>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</si>
  <si>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</si>
  <si>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</si>
  <si>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</si>
  <si>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</si>
  <si>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</si>
  <si>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</si>
  <si>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</si>
  <si>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</si>
  <si>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</si>
  <si>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</si>
  <si>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</si>
  <si>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</si>
  <si>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</si>
  <si>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</si>
  <si>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</si>
  <si>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</si>
  <si>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</si>
  <si>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</si>
  <si>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</si>
  <si>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</si>
  <si>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</si>
  <si>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</si>
  <si>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</si>
  <si>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</si>
  <si>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</si>
  <si>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</si>
  <si>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</si>
  <si>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</si>
  <si>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</si>
  <si>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</si>
  <si>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</si>
  <si>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</si>
  <si>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</si>
  <si>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</si>
  <si>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</si>
  <si>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</si>
  <si>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</si>
  <si>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</si>
  <si>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</si>
  <si>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</si>
  <si>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</si>
  <si>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</si>
  <si>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</si>
  <si>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</si>
  <si>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</si>
  <si>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</si>
  <si>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</si>
  <si>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</si>
  <si>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</si>
  <si>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</si>
  <si>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</si>
  <si>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</si>
  <si>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</si>
  <si>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</si>
  <si>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</si>
  <si>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</si>
  <si>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</si>
  <si>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</si>
  <si>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</si>
  <si>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</si>
  <si>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</si>
  <si>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</si>
  <si>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</si>
  <si>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</si>
  <si>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</si>
  <si>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</si>
  <si>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</si>
  <si>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</si>
  <si>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</si>
  <si>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</si>
  <si>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</si>
  <si>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</si>
  <si>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</si>
  <si>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</si>
  <si>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</si>
  <si>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</si>
  <si>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</si>
  <si>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</si>
  <si>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</si>
  <si>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</si>
  <si>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</si>
  <si>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</si>
  <si>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</si>
  <si>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</si>
  <si>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</si>
  <si>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</si>
  <si>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</si>
  <si>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</si>
  <si>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</si>
  <si>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</si>
  <si>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</si>
  <si>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</si>
  <si>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</si>
  <si>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</si>
  <si>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</si>
  <si>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</si>
  <si>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</si>
  <si>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</si>
  <si>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</si>
  <si>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</si>
  <si>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</si>
  <si>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</si>
  <si>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</si>
  <si>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</si>
  <si>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</si>
  <si>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</si>
  <si>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</si>
  <si>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</si>
  <si>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</si>
  <si>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</si>
  <si>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</si>
  <si>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</si>
  <si>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</si>
  <si>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</si>
  <si>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</si>
  <si>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</si>
  <si>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</si>
  <si>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</si>
  <si>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</si>
  <si>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</si>
  <si>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</si>
  <si>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</si>
  <si>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</si>
  <si>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</si>
  <si>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</si>
  <si>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</si>
  <si>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</si>
  <si>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</si>
  <si>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</si>
  <si>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</si>
  <si>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</si>
  <si>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</si>
  <si>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</si>
  <si>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</si>
  <si>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</si>
  <si>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</si>
  <si>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</si>
  <si>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</si>
  <si>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</si>
  <si>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</si>
  <si>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</si>
  <si>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</si>
  <si>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</si>
  <si>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</si>
  <si>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</si>
  <si>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</si>
  <si>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</si>
  <si>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</si>
  <si>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</si>
  <si>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</si>
  <si>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</si>
  <si>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</si>
  <si>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</si>
  <si>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</si>
  <si>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</si>
  <si>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</si>
  <si>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</si>
  <si>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</si>
  <si>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</si>
  <si>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</si>
  <si>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</si>
  <si>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</si>
  <si>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</si>
  <si>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</si>
  <si>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</si>
  <si>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</si>
  <si>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</si>
  <si>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</si>
  <si>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</si>
  <si>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</si>
  <si>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</si>
  <si>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</si>
  <si>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</si>
  <si>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</si>
  <si>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</si>
  <si>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</si>
  <si>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</si>
  <si>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</si>
  <si>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</si>
  <si>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</si>
  <si>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</si>
  <si>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</si>
  <si>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</si>
  <si>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</si>
  <si>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</si>
  <si>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</si>
  <si>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</si>
  <si>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</si>
  <si>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</si>
  <si>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</si>
  <si>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</si>
  <si>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</si>
  <si>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</si>
  <si>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</si>
  <si>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</si>
  <si>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</si>
  <si>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</si>
  <si>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</si>
  <si>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</si>
  <si>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</si>
  <si>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</si>
  <si>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</si>
  <si>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</si>
  <si>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</si>
  <si>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</si>
  <si>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</si>
  <si>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</si>
  <si>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</si>
  <si>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</si>
  <si>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</si>
  <si>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</si>
  <si>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</si>
  <si>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</si>
  <si>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</si>
  <si>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</si>
  <si>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</si>
  <si>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</si>
  <si>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</si>
  <si>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</si>
  <si>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</si>
  <si>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</si>
  <si>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</si>
  <si>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</si>
  <si>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</si>
  <si>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</si>
  <si>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</si>
  <si>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</si>
  <si>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</si>
  <si>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</si>
  <si>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</si>
  <si>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</si>
  <si>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</si>
  <si>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</si>
  <si>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</si>
  <si>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</si>
  <si>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</si>
  <si>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</si>
  <si>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</si>
  <si>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</si>
  <si>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</si>
  <si>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</si>
  <si>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</si>
  <si>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</si>
  <si>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</si>
  <si>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</si>
  <si>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</si>
  <si>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</si>
  <si>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</si>
  <si>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</si>
  <si>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</si>
  <si>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</si>
  <si>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</si>
  <si>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</si>
  <si>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</si>
  <si>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</si>
  <si>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</si>
  <si>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</si>
  <si>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</si>
  <si>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</si>
  <si>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</si>
  <si>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</si>
  <si>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</si>
  <si>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</si>
  <si>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</si>
  <si>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</si>
  <si>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</si>
  <si>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</si>
  <si>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</si>
  <si>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</si>
  <si>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</si>
  <si>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</si>
  <si>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</si>
  <si>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</si>
  <si>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</si>
  <si>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</si>
  <si>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</si>
  <si>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</si>
  <si>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</si>
  <si>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</si>
  <si>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</si>
  <si>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</si>
  <si>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</si>
  <si>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</si>
  <si>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</si>
  <si>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</si>
  <si>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</si>
  <si>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</si>
  <si>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</si>
  <si>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</si>
  <si>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</si>
  <si>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</si>
  <si>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</si>
  <si>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</si>
  <si>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</si>
  <si>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</si>
  <si>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</si>
  <si>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</si>
  <si>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</si>
  <si>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</si>
  <si>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</si>
  <si>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</si>
  <si>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</si>
  <si>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</si>
  <si>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</si>
  <si>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</si>
  <si>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</si>
  <si>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</si>
  <si>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</si>
  <si>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</si>
  <si>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</si>
  <si>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</si>
  <si>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</si>
  <si>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</si>
  <si>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</si>
  <si>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</si>
  <si>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</si>
  <si>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</si>
  <si>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</si>
  <si>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</si>
  <si>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</si>
  <si>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</si>
  <si>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</si>
  <si>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</si>
  <si>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</si>
  <si>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</si>
  <si>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</si>
  <si>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</si>
  <si>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</si>
  <si>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</si>
  <si>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</si>
  <si>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</si>
  <si>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</si>
  <si>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</si>
  <si>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</si>
  <si>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</si>
  <si>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</si>
  <si>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</si>
  <si>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</si>
  <si>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</si>
  <si>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</si>
  <si>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</si>
  <si>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</si>
  <si>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</si>
  <si>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</si>
  <si>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</si>
  <si>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</si>
  <si>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</si>
  <si>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</si>
  <si>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</si>
  <si>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</si>
  <si>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</si>
  <si>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</si>
  <si>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</si>
  <si>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</si>
  <si>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</si>
  <si>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</si>
  <si>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</si>
  <si>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</si>
  <si>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</si>
  <si>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</si>
  <si>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</si>
  <si>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</si>
  <si>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</si>
  <si>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</si>
  <si>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</si>
  <si>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</si>
  <si>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</si>
  <si>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</si>
  <si>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</si>
  <si>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</si>
  <si>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</si>
  <si>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</si>
  <si>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</si>
  <si>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</si>
  <si>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</si>
  <si>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</si>
  <si>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</si>
  <si>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</si>
  <si>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</si>
  <si>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</si>
  <si>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</si>
  <si>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</si>
  <si>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</si>
  <si>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</si>
  <si>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</si>
  <si>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</si>
  <si>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</si>
  <si>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</si>
  <si>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</si>
  <si>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</si>
  <si>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</si>
  <si>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</si>
  <si>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</si>
  <si>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</si>
  <si>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</si>
  <si>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</si>
  <si>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</si>
  <si>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</si>
  <si>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</si>
  <si>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</si>
  <si>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</si>
  <si>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</si>
  <si>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</si>
  <si>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</si>
  <si>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</si>
  <si>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</si>
  <si>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</si>
  <si>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</si>
  <si>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</si>
  <si>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</si>
  <si>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</si>
  <si>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</si>
  <si>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</si>
  <si>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</si>
  <si>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</si>
  <si>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</si>
  <si>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</si>
  <si>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</si>
  <si>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</si>
  <si>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</si>
  <si>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</si>
  <si>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</si>
  <si>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</si>
  <si>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</si>
  <si>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</si>
  <si>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</si>
  <si>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</si>
  <si>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</si>
  <si>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</si>
  <si>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</si>
  <si>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</si>
  <si>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</si>
  <si>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</si>
  <si>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</si>
  <si>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</si>
  <si>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</si>
  <si>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</si>
  <si>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</si>
  <si>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</si>
  <si>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</si>
  <si>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</si>
  <si>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</si>
  <si>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</si>
  <si>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</si>
  <si>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</si>
  <si>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</si>
  <si>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</si>
  <si>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</si>
  <si>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</si>
  <si>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</si>
  <si>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</si>
  <si>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</si>
  <si>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</si>
  <si>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</si>
  <si>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</si>
  <si>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</si>
  <si>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</si>
  <si>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</si>
  <si>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</si>
  <si>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</si>
  <si>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</si>
  <si>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</si>
  <si>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</si>
  <si>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</si>
  <si>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</si>
  <si>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</si>
  <si>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</si>
  <si>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</si>
  <si>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</si>
  <si>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</si>
  <si>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</si>
  <si>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</si>
  <si>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</si>
  <si>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</si>
  <si>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</si>
  <si>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</si>
  <si>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</si>
  <si>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</si>
  <si>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</si>
  <si>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</si>
  <si>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</si>
  <si>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</si>
  <si>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</si>
  <si>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</si>
  <si>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</si>
  <si>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</si>
  <si>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</si>
  <si>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</si>
  <si>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</si>
  <si>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</si>
  <si>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</si>
  <si>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</si>
  <si>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</si>
  <si>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</si>
  <si>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</si>
  <si>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</si>
  <si>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</si>
  <si>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</si>
  <si>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</si>
  <si>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</si>
  <si>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</si>
  <si>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</si>
  <si>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</si>
  <si>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</si>
  <si>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</si>
  <si>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</si>
  <si>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</si>
  <si>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</si>
  <si>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</si>
  <si>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</si>
  <si>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</si>
  <si>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</si>
  <si>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</si>
  <si>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</si>
  <si>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</si>
  <si>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</si>
  <si>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</si>
  <si>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</si>
  <si>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</si>
  <si>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</si>
  <si>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</si>
  <si>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</si>
  <si>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</si>
  <si>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</si>
  <si>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</si>
  <si>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</si>
  <si>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</si>
  <si>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</si>
  <si>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</si>
  <si>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</si>
  <si>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</si>
  <si>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</si>
  <si>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</si>
  <si>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</si>
  <si>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</si>
  <si>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</si>
  <si>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</si>
  <si>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</si>
  <si>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</si>
  <si>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</si>
  <si>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</si>
  <si>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</si>
  <si>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</si>
  <si>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</si>
  <si>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</si>
  <si>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</si>
  <si>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</si>
  <si>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</si>
  <si>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</si>
  <si>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</si>
  <si>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</si>
  <si>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</si>
  <si>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</si>
  <si>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</si>
  <si>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</si>
  <si>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</si>
  <si>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</si>
  <si>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</si>
  <si>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</si>
  <si>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</si>
  <si>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</si>
  <si>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</si>
  <si>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</si>
  <si>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</si>
  <si>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</si>
  <si>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</si>
  <si>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</si>
  <si>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</si>
  <si>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</si>
  <si>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</si>
  <si>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</si>
  <si>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</si>
  <si>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</si>
  <si>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</si>
  <si>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</si>
  <si>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</si>
  <si>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</si>
  <si>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</si>
  <si>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</si>
  <si>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</si>
  <si>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</si>
  <si>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</si>
  <si>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</si>
  <si>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</si>
  <si>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</si>
  <si>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</si>
  <si>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</si>
  <si>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</si>
  <si>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</si>
  <si>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</si>
  <si>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</si>
  <si>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</si>
  <si>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</si>
  <si>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</si>
  <si>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</si>
  <si>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</si>
  <si>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</si>
  <si>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</si>
  <si>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</si>
  <si>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</si>
  <si>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</si>
  <si>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</si>
  <si>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</si>
  <si>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</si>
  <si>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</si>
  <si>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</si>
  <si>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</si>
  <si>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</si>
  <si>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</si>
  <si>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</si>
  <si>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</si>
  <si>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</si>
  <si>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</si>
  <si>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</si>
  <si>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</si>
  <si>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</si>
  <si>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</si>
  <si>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</si>
  <si>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</si>
  <si>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</si>
  <si>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</si>
  <si>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</si>
  <si>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</si>
  <si>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</si>
  <si>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</si>
  <si>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</si>
  <si>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</si>
  <si>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</si>
  <si>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</si>
  <si>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</si>
  <si>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</si>
  <si>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</si>
  <si>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</si>
  <si>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</si>
  <si>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</si>
  <si>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</si>
  <si>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</si>
  <si>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</si>
  <si>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</si>
  <si>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</si>
  <si>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</si>
  <si>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</si>
  <si>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</si>
  <si>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</si>
  <si>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</si>
  <si>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</si>
  <si>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</si>
  <si>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</si>
  <si>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</si>
  <si>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</si>
  <si>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</si>
  <si>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</si>
  <si>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</si>
  <si>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</si>
  <si>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</si>
  <si>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</si>
  <si>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</si>
  <si>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</si>
  <si>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</si>
  <si>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</si>
  <si>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</si>
  <si>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</si>
  <si>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</si>
  <si>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</si>
  <si>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</si>
  <si>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</si>
  <si>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</si>
  <si>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</si>
  <si>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</si>
  <si>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</si>
  <si>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</si>
  <si>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</si>
  <si>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</si>
  <si>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</si>
  <si>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</si>
  <si>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</si>
  <si>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</si>
  <si>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</si>
  <si>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</si>
  <si>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</si>
  <si>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</si>
  <si>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</si>
  <si>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</si>
  <si>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</si>
  <si>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</si>
  <si>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</si>
  <si>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</si>
  <si>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</si>
  <si>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</si>
  <si>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</si>
  <si>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</si>
  <si>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</si>
  <si>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</si>
  <si>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</si>
  <si>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</si>
  <si>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</si>
  <si>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</si>
  <si>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</si>
  <si>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</si>
  <si>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</si>
  <si>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</si>
  <si>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</si>
  <si>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</si>
  <si>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</si>
  <si>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</si>
  <si>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</si>
  <si>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</si>
  <si>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</si>
  <si>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</si>
  <si>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</si>
  <si>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</si>
  <si>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</si>
  <si>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</si>
  <si>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</si>
  <si>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</si>
  <si>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</si>
  <si>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</si>
  <si>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</si>
  <si>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</si>
  <si>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</si>
  <si>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</si>
  <si>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</si>
  <si>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</si>
  <si>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</si>
  <si>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</si>
  <si>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</si>
  <si>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</si>
  <si>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</si>
  <si>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</si>
  <si>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</si>
  <si>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</si>
  <si>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</si>
  <si>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</si>
  <si>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</si>
  <si>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</si>
  <si>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</si>
  <si>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</si>
  <si>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</si>
  <si>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</si>
  <si>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</si>
  <si>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</si>
  <si>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</si>
  <si>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</si>
  <si>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</si>
  <si>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</si>
  <si>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</si>
  <si>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</si>
  <si>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</si>
  <si>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</si>
  <si>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</si>
  <si>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</si>
  <si>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</si>
  <si>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</si>
  <si>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</si>
  <si>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</si>
  <si>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</si>
  <si>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</si>
  <si>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</si>
  <si>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</si>
  <si>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</si>
  <si>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</si>
  <si>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</si>
  <si>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</si>
  <si>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</si>
  <si>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</si>
  <si>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</si>
  <si>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</si>
  <si>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</si>
  <si>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</si>
  <si>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</si>
  <si>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</si>
  <si>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</si>
  <si>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</si>
  <si>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</si>
  <si>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</si>
  <si>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</si>
  <si>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</si>
  <si>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</si>
  <si>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</si>
  <si>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</si>
  <si>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</si>
  <si>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</si>
  <si>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</si>
  <si>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</si>
  <si>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</si>
  <si>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</si>
  <si>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</si>
  <si>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</si>
  <si>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</si>
  <si>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</si>
  <si>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</si>
  <si>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</si>
  <si>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</si>
  <si>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</si>
  <si>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</si>
  <si>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</si>
  <si>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</si>
  <si>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</si>
  <si>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</si>
  <si>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</si>
  <si>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</si>
  <si>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</si>
  <si>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</si>
  <si>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</si>
  <si>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</si>
  <si>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</si>
  <si>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</si>
  <si>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</si>
  <si>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</si>
  <si>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</si>
  <si>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</si>
  <si>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</si>
  <si>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</si>
  <si>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</si>
  <si>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</si>
  <si>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</si>
  <si>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</si>
  <si>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</si>
  <si>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</si>
  <si>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</si>
  <si>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</si>
  <si>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</si>
  <si>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</si>
  <si>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</si>
  <si>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</si>
  <si>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</si>
  <si>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</si>
  <si>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</si>
  <si>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</si>
  <si>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</si>
  <si>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</si>
  <si>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</si>
  <si>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</si>
  <si>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</si>
  <si>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</si>
  <si>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</si>
  <si>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</si>
  <si>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</si>
  <si>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</si>
  <si>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</si>
  <si>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</si>
  <si>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</si>
  <si>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</si>
  <si>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</si>
  <si>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</si>
  <si>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</si>
  <si>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</si>
  <si>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</si>
  <si>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</si>
  <si>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</si>
  <si>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</si>
  <si>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</si>
  <si>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</si>
  <si>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</si>
  <si>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</si>
  <si>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</si>
  <si>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</si>
  <si>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</si>
  <si>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</si>
  <si>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</si>
  <si>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</si>
  <si>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</si>
  <si>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</si>
  <si>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</si>
  <si>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</si>
  <si>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</si>
  <si>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</si>
  <si>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</si>
  <si>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</si>
  <si>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</si>
  <si>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</si>
  <si>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</si>
  <si>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</si>
  <si>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</si>
  <si>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</si>
  <si>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</si>
  <si>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</si>
  <si>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</si>
  <si>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</si>
  <si>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</si>
  <si>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</si>
  <si>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</si>
  <si>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</si>
  <si>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</si>
  <si>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</si>
  <si>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</si>
  <si>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</si>
  <si>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</si>
  <si>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</si>
  <si>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</si>
  <si>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</si>
  <si>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</si>
  <si>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</si>
  <si>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</si>
  <si>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</si>
  <si>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</si>
  <si>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</si>
  <si>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</si>
  <si>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</si>
  <si>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</si>
  <si>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</si>
  <si>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</si>
  <si>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</si>
  <si>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</si>
  <si>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</si>
  <si>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</si>
  <si>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</si>
  <si>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</si>
  <si>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</si>
  <si>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</si>
  <si>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</si>
  <si>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</si>
  <si>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</si>
  <si>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</si>
  <si>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</si>
  <si>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</si>
  <si>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</si>
  <si>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</si>
  <si>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</si>
  <si>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</si>
  <si>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</si>
  <si>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</si>
  <si>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</si>
  <si>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</si>
  <si>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</si>
  <si>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</si>
  <si>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</si>
  <si>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</si>
  <si>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</si>
  <si>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</si>
  <si>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</si>
  <si>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</si>
  <si>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</si>
  <si>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</si>
  <si>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</si>
  <si>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</si>
  <si>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</si>
  <si>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</si>
  <si>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</si>
  <si>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</si>
  <si>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</si>
  <si>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</si>
  <si>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</si>
  <si>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</si>
  <si>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</si>
  <si>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</si>
  <si>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</si>
  <si>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</si>
  <si>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</si>
  <si>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</si>
  <si>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</si>
  <si>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</si>
  <si>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</si>
  <si>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</si>
  <si>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</si>
  <si>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</si>
  <si>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</si>
  <si>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</si>
  <si>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</si>
  <si>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</si>
  <si>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</si>
  <si>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</si>
  <si>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</si>
  <si>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</si>
  <si>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</si>
  <si>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</si>
  <si>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</si>
  <si>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</si>
  <si>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</si>
  <si>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</si>
  <si>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</si>
  <si>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</si>
  <si>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</si>
  <si>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</si>
  <si>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</si>
  <si>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</si>
  <si>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</si>
  <si>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</si>
  <si>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</si>
  <si>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</si>
  <si>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</si>
  <si>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</si>
  <si>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</si>
  <si>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</si>
  <si>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</si>
  <si>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</si>
  <si>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</si>
  <si>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</si>
  <si>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</si>
  <si>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</si>
  <si>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</si>
  <si>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</si>
  <si>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</si>
  <si>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</si>
  <si>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</si>
  <si>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</si>
  <si>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</si>
  <si>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</si>
  <si>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</si>
  <si>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</si>
  <si>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</si>
  <si>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</si>
  <si>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</si>
  <si>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</si>
  <si>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</si>
  <si>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</si>
  <si>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</si>
  <si>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</si>
  <si>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</si>
  <si>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</si>
  <si>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</si>
  <si>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</si>
  <si>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</si>
  <si>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</si>
  <si>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</si>
  <si>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</si>
  <si>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</si>
  <si>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</si>
  <si>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</si>
  <si>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</si>
  <si>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</si>
  <si>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</si>
  <si>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</si>
  <si>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</si>
  <si>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</si>
  <si>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</si>
  <si>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</si>
  <si>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</si>
  <si>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</si>
  <si>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</si>
  <si>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</si>
  <si>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</si>
  <si>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</si>
  <si>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</si>
  <si>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</si>
  <si>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</si>
  <si>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</si>
  <si>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</si>
  <si>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</si>
  <si>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</si>
  <si>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</si>
  <si>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</si>
  <si>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</si>
  <si>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</si>
  <si>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</si>
  <si>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</si>
  <si>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</si>
  <si>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</si>
  <si>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</si>
  <si>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</si>
  <si>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</si>
  <si>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</si>
  <si>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</si>
  <si>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</si>
  <si>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</si>
  <si>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</si>
  <si>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</si>
  <si>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</si>
  <si>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</si>
  <si>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</si>
  <si>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</si>
  <si>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</si>
  <si>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</si>
  <si>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</si>
  <si>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</si>
  <si>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</si>
  <si>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</si>
  <si>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</si>
  <si>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</si>
  <si>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</si>
  <si>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</si>
  <si>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</si>
  <si>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</si>
  <si>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</si>
  <si>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</si>
  <si>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</si>
  <si>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</si>
  <si>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</si>
  <si>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</si>
  <si>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</si>
  <si>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</si>
  <si>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</si>
  <si>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</si>
  <si>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</si>
  <si>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</si>
  <si>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</si>
  <si>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</si>
  <si>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</si>
  <si>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</si>
  <si>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</si>
  <si>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</si>
  <si>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</si>
  <si>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</si>
  <si>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</si>
  <si>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</si>
  <si>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</si>
  <si>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</si>
  <si>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</si>
  <si>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</si>
  <si>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</si>
  <si>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</si>
  <si>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</si>
  <si>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</si>
  <si>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</si>
  <si>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</si>
  <si>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</si>
  <si>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</si>
  <si>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</si>
  <si>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</si>
  <si>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</si>
  <si>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</si>
  <si>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</si>
  <si>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</si>
  <si>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</si>
  <si>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</si>
  <si>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</si>
  <si>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</si>
  <si>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</si>
  <si>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</si>
  <si>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</si>
  <si>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</si>
  <si>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</si>
  <si>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</si>
  <si>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</si>
  <si>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</si>
  <si>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</si>
  <si>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</si>
  <si>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</si>
  <si>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</si>
  <si>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</si>
  <si>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</si>
  <si>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</si>
  <si>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</si>
  <si>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</si>
  <si>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</si>
  <si>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</si>
  <si>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</si>
  <si>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</si>
  <si>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</si>
  <si>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</si>
  <si>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</si>
  <si>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</si>
  <si>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</si>
  <si>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</si>
  <si>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</si>
  <si>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</si>
  <si>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</si>
  <si>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</si>
  <si>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</si>
  <si>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</si>
  <si>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</si>
  <si>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</si>
  <si>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</si>
  <si>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</si>
  <si>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</si>
  <si>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</si>
  <si>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</si>
  <si>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</si>
  <si>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</si>
  <si>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</si>
  <si>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</si>
  <si>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</si>
  <si>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</si>
  <si>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</si>
  <si>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</si>
  <si>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</si>
  <si>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</si>
  <si>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</si>
  <si>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</si>
  <si>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</si>
  <si>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</si>
  <si>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</si>
  <si>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</si>
  <si>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</si>
  <si>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</si>
  <si>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</si>
  <si>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</si>
  <si>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</si>
  <si>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</si>
  <si>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</si>
  <si>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</si>
  <si>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</si>
  <si>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</si>
  <si>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</si>
  <si>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</si>
  <si>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</si>
  <si>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</si>
  <si>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</si>
  <si>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</si>
  <si>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</si>
  <si>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</si>
  <si>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</si>
  <si>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</si>
  <si>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</si>
  <si>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</si>
  <si>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</si>
  <si>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</si>
  <si>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</si>
  <si>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</si>
  <si>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</si>
  <si>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</si>
  <si>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</si>
  <si>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</si>
  <si>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</si>
  <si>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</si>
  <si>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</si>
  <si>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</si>
  <si>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</si>
  <si>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</si>
  <si>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</si>
  <si>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</si>
  <si>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</si>
  <si>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</si>
  <si>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</si>
  <si>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</si>
  <si>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</si>
  <si>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</si>
  <si>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</si>
  <si>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</si>
  <si>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</si>
  <si>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</si>
  <si>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</si>
  <si>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</si>
  <si>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</si>
  <si>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</si>
  <si>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</si>
  <si>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</si>
  <si>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</si>
  <si>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</si>
  <si>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</si>
  <si>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</si>
  <si>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</si>
  <si>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</si>
  <si>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</si>
  <si>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</si>
  <si>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</si>
  <si>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</si>
  <si>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</si>
  <si>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</si>
  <si>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</si>
  <si>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</si>
  <si>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</si>
  <si>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</si>
  <si>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</si>
  <si>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</si>
  <si>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</si>
  <si>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</si>
  <si>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</si>
  <si>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</si>
  <si>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</si>
  <si>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</si>
  <si>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</si>
  <si>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</si>
  <si>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</si>
  <si>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</si>
  <si>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</si>
  <si>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</si>
  <si>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</si>
  <si>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</si>
  <si>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</si>
  <si>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</si>
  <si>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</si>
  <si>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</si>
  <si>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</si>
  <si>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</si>
  <si>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</si>
  <si>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</si>
  <si>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</si>
  <si>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</si>
  <si>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</si>
  <si>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</si>
  <si>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</si>
  <si>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</si>
  <si>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</si>
  <si>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</si>
  <si>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</si>
  <si>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</si>
  <si>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</si>
  <si>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</si>
  <si>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</si>
  <si>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</si>
  <si>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</si>
  <si>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</si>
  <si>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</si>
  <si>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</si>
  <si>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</si>
  <si>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</si>
  <si>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</si>
  <si>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</si>
  <si>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</si>
  <si>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</si>
  <si>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</si>
  <si>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</si>
  <si>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</si>
  <si>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</si>
  <si>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</si>
  <si>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</si>
  <si>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</si>
  <si>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</si>
  <si>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</si>
  <si>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</si>
  <si>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</si>
  <si>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</si>
  <si>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</si>
  <si>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</si>
  <si>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</si>
  <si>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</si>
  <si>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</si>
  <si>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</si>
  <si>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</si>
  <si>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</si>
  <si>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</si>
  <si>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</si>
  <si>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</si>
  <si>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</si>
  <si>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</si>
  <si>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</si>
  <si>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</si>
  <si>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</si>
  <si>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</si>
  <si>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</si>
  <si>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</si>
  <si>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</si>
  <si>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</si>
  <si>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</si>
  <si>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</si>
  <si>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</si>
  <si>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</si>
  <si>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</si>
  <si>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</si>
  <si>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</si>
  <si>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</si>
  <si>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</si>
  <si>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</si>
  <si>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</si>
  <si>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</si>
  <si>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</si>
  <si>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</si>
  <si>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</si>
  <si>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</si>
  <si>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</si>
  <si>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</si>
  <si>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</si>
  <si>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</si>
  <si>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</si>
  <si>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</si>
  <si>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</si>
  <si>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</si>
  <si>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</si>
  <si>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</si>
  <si>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</si>
  <si>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</si>
  <si>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</si>
  <si>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</si>
  <si>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</si>
  <si>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</si>
  <si>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</si>
  <si>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</si>
  <si>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</si>
  <si>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</si>
  <si>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</si>
  <si>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</si>
  <si>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</si>
  <si>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</si>
  <si>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</si>
  <si>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</si>
  <si>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</si>
  <si>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</si>
  <si>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</si>
  <si>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</si>
  <si>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</si>
  <si>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</si>
  <si>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</si>
  <si>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</si>
  <si>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</si>
  <si>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</si>
  <si>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</si>
  <si>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</si>
  <si>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</si>
  <si>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</si>
  <si>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</si>
  <si>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</si>
  <si>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</si>
  <si>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</si>
  <si>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</si>
  <si>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</si>
  <si>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</si>
  <si>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</si>
  <si>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</si>
  <si>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</si>
  <si>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</si>
  <si>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</si>
  <si>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</si>
  <si>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</si>
  <si>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</si>
  <si>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</si>
  <si>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</si>
  <si>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</si>
  <si>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</si>
  <si>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</si>
  <si>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</si>
  <si>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</si>
  <si>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</si>
  <si>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</si>
  <si>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</si>
  <si>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</si>
  <si>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</si>
  <si>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</si>
  <si>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</si>
  <si>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</si>
  <si>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</si>
  <si>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</si>
  <si>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</si>
  <si>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</si>
  <si>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</si>
  <si>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</si>
  <si>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</si>
  <si>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</si>
  <si>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</si>
  <si>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</si>
  <si>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</si>
  <si>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</si>
  <si>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</si>
  <si>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</si>
  <si>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</si>
  <si>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</si>
  <si>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</si>
  <si>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</si>
  <si>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</si>
  <si>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</si>
  <si>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</si>
  <si>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</si>
  <si>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</si>
  <si>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</si>
  <si>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</si>
  <si>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</si>
  <si>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</si>
  <si>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</si>
  <si>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</si>
  <si>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</si>
  <si>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</si>
  <si>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</si>
  <si>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</si>
  <si>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</si>
  <si>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</si>
  <si>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</si>
  <si>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</si>
  <si>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</si>
  <si>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</si>
  <si>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</si>
  <si>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</si>
  <si>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</si>
  <si>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</si>
  <si>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</si>
  <si>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</si>
  <si>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</si>
  <si>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</si>
  <si>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</si>
  <si>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</si>
  <si>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</si>
  <si>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</si>
  <si>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</si>
  <si>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</si>
  <si>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</si>
  <si>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</si>
  <si>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</si>
  <si>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</si>
  <si>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</si>
  <si>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</si>
  <si>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</si>
  <si>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</si>
  <si>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</si>
  <si>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</si>
  <si>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</si>
  <si>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</si>
  <si>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</si>
  <si>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</si>
  <si>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</si>
  <si>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</si>
  <si>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</si>
  <si>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</si>
  <si>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</si>
  <si>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</si>
  <si>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</si>
  <si>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</si>
  <si>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</si>
  <si>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</si>
  <si>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</si>
  <si>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</si>
  <si>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</si>
  <si>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</si>
  <si>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</si>
  <si>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</si>
  <si>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</si>
  <si>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</si>
  <si>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</si>
  <si>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</si>
  <si>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</si>
  <si>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</si>
  <si>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</si>
  <si>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</si>
  <si>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</si>
  <si>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</si>
  <si>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</si>
  <si>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</si>
  <si>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</si>
  <si>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</si>
  <si>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</si>
  <si>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</si>
  <si>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</si>
  <si>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</si>
  <si>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</si>
  <si>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</si>
  <si>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</si>
  <si>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</si>
  <si>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</si>
  <si>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</si>
  <si>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</si>
  <si>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</si>
  <si>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</si>
  <si>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</si>
  <si>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</si>
  <si>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</si>
  <si>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</si>
  <si>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</si>
  <si>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</si>
  <si>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</si>
  <si>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</si>
  <si>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</si>
  <si>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</si>
  <si>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</si>
  <si>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</si>
  <si>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</si>
  <si>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</si>
  <si>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</si>
  <si>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</si>
  <si>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</si>
  <si>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</si>
  <si>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</si>
  <si>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</si>
  <si>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</si>
  <si>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</si>
  <si>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</si>
  <si>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</si>
  <si>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</si>
  <si>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</si>
  <si>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</si>
  <si>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</si>
  <si>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</si>
  <si>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</si>
  <si>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</si>
  <si>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</si>
  <si>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</si>
  <si>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</si>
  <si>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</si>
  <si>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</si>
  <si>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</si>
  <si>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</si>
  <si>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</si>
  <si>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</si>
  <si>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</si>
  <si>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</si>
  <si>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</si>
  <si>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</si>
  <si>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</si>
  <si>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</si>
  <si>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</si>
  <si>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</si>
  <si>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</si>
  <si>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</si>
  <si>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</si>
  <si>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</si>
  <si>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</si>
  <si>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</si>
  <si>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</si>
  <si>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</si>
  <si>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</si>
  <si>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</si>
  <si>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</si>
  <si>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</si>
  <si>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</si>
  <si>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</si>
  <si>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</si>
  <si>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</si>
  <si>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</si>
  <si>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</si>
  <si>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</si>
  <si>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</si>
  <si>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</si>
  <si>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</si>
  <si>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</si>
  <si>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</si>
  <si>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</si>
  <si>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</si>
  <si>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</si>
  <si>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</si>
  <si>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</si>
  <si>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</si>
  <si>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</si>
  <si>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</si>
  <si>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</si>
  <si>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</si>
  <si>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</si>
  <si>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</si>
  <si>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</si>
  <si>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</si>
  <si>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</si>
  <si>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</si>
  <si>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</si>
  <si>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</si>
  <si>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</si>
  <si>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</si>
  <si>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</si>
  <si>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</si>
  <si>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</si>
  <si>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</si>
  <si>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</si>
  <si>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</si>
  <si>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</si>
  <si>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</si>
  <si>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</si>
  <si>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</si>
  <si>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</si>
  <si>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</si>
  <si>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</si>
  <si>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</si>
  <si>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</si>
  <si>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</si>
  <si>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</si>
  <si>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</si>
  <si>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</si>
  <si>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</si>
  <si>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</si>
  <si>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</si>
  <si>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</si>
  <si>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</si>
  <si>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</si>
  <si>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</si>
  <si>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</si>
  <si>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</si>
  <si>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</si>
  <si>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</si>
  <si>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</si>
  <si>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</si>
  <si>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</si>
  <si>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</si>
  <si>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</si>
  <si>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</si>
  <si>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</si>
  <si>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</si>
  <si>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</si>
  <si>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</si>
  <si>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</si>
  <si>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</si>
  <si>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</si>
  <si>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</si>
  <si>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</si>
  <si>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</si>
  <si>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</si>
  <si>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</si>
  <si>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</si>
  <si>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</si>
  <si>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</si>
  <si>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</si>
  <si>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</si>
  <si>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</si>
  <si>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</si>
  <si>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</si>
  <si>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</si>
  <si>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</si>
  <si>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</si>
  <si>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</si>
  <si>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</si>
  <si>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</si>
  <si>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</si>
  <si>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</si>
  <si>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</si>
  <si>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</si>
  <si>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</si>
  <si>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</si>
  <si>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</si>
  <si>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</si>
  <si>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</si>
  <si>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</si>
  <si>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</si>
  <si>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</si>
  <si>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</si>
  <si>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</si>
  <si>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</si>
  <si>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</si>
  <si>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</si>
  <si>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</si>
  <si>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</si>
  <si>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</si>
  <si>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</si>
  <si>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</si>
  <si>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</si>
  <si>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</si>
  <si>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</si>
  <si>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</si>
  <si>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</si>
  <si>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</si>
  <si>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</si>
  <si>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</si>
  <si>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</si>
  <si>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</si>
  <si>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</si>
  <si>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</si>
  <si>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</si>
  <si>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</si>
  <si>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</si>
  <si>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</si>
  <si>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</si>
  <si>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</si>
  <si>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</si>
  <si>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</si>
  <si>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</si>
  <si>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</si>
  <si>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</si>
  <si>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</si>
  <si>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</si>
  <si>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</si>
  <si>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</si>
  <si>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</si>
  <si>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</si>
  <si>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</si>
  <si>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</si>
  <si>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</si>
  <si>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</si>
  <si>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</si>
  <si>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</si>
  <si>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</si>
  <si>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</si>
  <si>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</si>
  <si>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</si>
  <si>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</si>
  <si>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</si>
  <si>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</si>
  <si>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</si>
  <si>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</si>
  <si>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</si>
  <si>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</si>
  <si>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</si>
  <si>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</si>
  <si>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</si>
  <si>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</si>
  <si>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</si>
  <si>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</si>
  <si>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</si>
  <si>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</si>
  <si>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</si>
  <si>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</si>
  <si>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</si>
  <si>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</si>
  <si>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</si>
  <si>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</si>
  <si>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</si>
  <si>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</si>
  <si>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</si>
  <si>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</si>
  <si>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</si>
  <si>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</si>
  <si>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</si>
  <si>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</si>
  <si>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</si>
  <si>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</si>
  <si>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</si>
  <si>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</si>
  <si>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</si>
  <si>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</si>
  <si>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</si>
  <si>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</si>
  <si>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</si>
  <si>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</si>
  <si>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</si>
  <si>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</si>
  <si>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</si>
  <si>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</si>
  <si>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</si>
  <si>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</si>
  <si>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</si>
  <si>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</si>
  <si>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</si>
  <si>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</si>
  <si>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</si>
  <si>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</si>
  <si>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</si>
  <si>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</si>
  <si>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</si>
  <si>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</si>
  <si>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</si>
  <si>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</si>
  <si>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</si>
  <si>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</si>
  <si>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</si>
  <si>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</si>
  <si>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</si>
  <si>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</si>
  <si>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</si>
  <si>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</si>
  <si>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</si>
  <si>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</si>
  <si>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</si>
  <si>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</si>
  <si>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</si>
  <si>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</si>
  <si>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</si>
  <si>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</si>
  <si>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</si>
  <si>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</si>
  <si>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</si>
  <si>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</si>
  <si>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</si>
  <si>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</si>
  <si>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</si>
  <si>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</si>
  <si>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</si>
  <si>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</si>
  <si>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</si>
  <si>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</si>
  <si>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</si>
  <si>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</si>
  <si>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</si>
  <si>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</si>
  <si>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</si>
  <si>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</si>
  <si>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</si>
  <si>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</si>
  <si>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</si>
  <si>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</si>
  <si>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</si>
  <si>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</si>
  <si>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</si>
  <si>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</si>
  <si>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</si>
  <si>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</si>
  <si>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</si>
  <si>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</si>
  <si>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</si>
  <si>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</si>
  <si>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</si>
  <si>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</si>
  <si>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</si>
  <si>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</si>
  <si>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</si>
  <si>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</si>
  <si>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</si>
  <si>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</si>
  <si>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</si>
  <si>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</si>
  <si>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</si>
  <si>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</si>
  <si>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</si>
  <si>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</si>
  <si>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</si>
  <si>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</si>
  <si>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</si>
  <si>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</si>
  <si>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</si>
  <si>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</si>
  <si>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</si>
  <si>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</si>
  <si>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</si>
  <si>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</si>
  <si>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</si>
  <si>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</si>
  <si>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</si>
  <si>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</si>
  <si>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</si>
  <si>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</si>
  <si>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</si>
  <si>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</si>
  <si>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</si>
  <si>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</si>
  <si>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</si>
  <si>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</si>
  <si>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</si>
  <si>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</si>
  <si>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</si>
  <si>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</si>
  <si>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</si>
  <si>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</si>
  <si>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</si>
  <si>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</si>
  <si>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</si>
  <si>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</si>
  <si>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</si>
  <si>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</si>
  <si>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</si>
  <si>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</si>
  <si>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</si>
  <si>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</si>
  <si>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</si>
  <si>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</si>
  <si>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</si>
  <si>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</si>
  <si>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</si>
  <si>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</si>
  <si>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</si>
  <si>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</si>
  <si>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</si>
  <si>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</si>
  <si>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</si>
  <si>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</si>
  <si>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</si>
  <si>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</si>
  <si>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</si>
  <si>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</si>
  <si>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</si>
  <si>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</si>
  <si>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</si>
  <si>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</si>
  <si>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</si>
  <si>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</si>
  <si>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</si>
  <si>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</si>
  <si>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</si>
  <si>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</si>
  <si>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</si>
  <si>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</si>
  <si>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</si>
  <si>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</si>
  <si>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</si>
  <si>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</si>
  <si>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</si>
  <si>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</si>
  <si>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</si>
  <si>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</si>
  <si>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</si>
  <si>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</si>
  <si>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</si>
  <si>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</si>
  <si>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</si>
  <si>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</si>
  <si>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</si>
  <si>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</si>
  <si>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</si>
  <si>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</si>
  <si>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</si>
  <si>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</si>
  <si>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</si>
  <si>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</si>
  <si>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</si>
  <si>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</si>
  <si>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</si>
  <si>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</si>
  <si>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</si>
  <si>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</si>
  <si>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</si>
  <si>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</si>
  <si>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</si>
  <si>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</si>
  <si>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</si>
  <si>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</si>
  <si>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</si>
  <si>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</si>
  <si>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</si>
  <si>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</si>
  <si>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</si>
  <si>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</si>
  <si>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</si>
  <si>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</si>
  <si>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</si>
  <si>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</si>
  <si>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</si>
  <si>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</si>
  <si>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</si>
  <si>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</si>
  <si>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</si>
  <si>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</si>
  <si>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</si>
  <si>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</si>
  <si>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</si>
  <si>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</si>
  <si>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</si>
  <si>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</si>
  <si>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</si>
  <si>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</si>
  <si>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</si>
  <si>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</si>
  <si>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</si>
  <si>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</si>
  <si>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</si>
  <si>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</si>
  <si>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</si>
  <si>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</si>
  <si>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</si>
  <si>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</si>
  <si>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</si>
  <si>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</si>
  <si>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</si>
  <si>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</si>
  <si>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</si>
  <si>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</si>
  <si>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</si>
  <si>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</si>
  <si>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</si>
  <si>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</si>
  <si>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</si>
  <si>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</si>
  <si>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</si>
  <si>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</si>
  <si>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</si>
  <si>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</si>
  <si>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</si>
  <si>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</si>
  <si>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</si>
  <si>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</si>
  <si>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</si>
  <si>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</si>
  <si>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</si>
  <si>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</si>
  <si>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</si>
  <si>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</si>
  <si>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</si>
  <si>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</si>
  <si>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</si>
  <si>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</si>
  <si>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</si>
  <si>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</si>
  <si>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</si>
  <si>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</si>
  <si>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</si>
  <si>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</si>
  <si>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</si>
  <si>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</si>
  <si>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</si>
  <si>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</si>
  <si>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</si>
  <si>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</si>
  <si>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</si>
  <si>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</si>
  <si>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</si>
  <si>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</si>
  <si>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</si>
  <si>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</si>
  <si>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</si>
  <si>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</si>
  <si>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</si>
  <si>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</si>
  <si>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</si>
  <si>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</si>
  <si>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</si>
  <si>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</si>
  <si>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</si>
  <si>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</si>
  <si>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</si>
  <si>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</si>
  <si>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</si>
  <si>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</si>
  <si>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</si>
  <si>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</si>
  <si>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</si>
  <si>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</si>
  <si>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</si>
  <si>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</si>
  <si>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</si>
  <si>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</si>
  <si>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</si>
  <si>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</si>
  <si>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</si>
  <si>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</si>
  <si>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</si>
  <si>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</si>
  <si>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</si>
  <si>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</si>
  <si>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</si>
  <si>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</si>
  <si>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</si>
  <si>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</si>
  <si>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</si>
  <si>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</si>
  <si>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</si>
  <si>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</si>
  <si>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</si>
  <si>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</si>
  <si>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</si>
  <si>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</si>
  <si>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</si>
  <si>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</si>
  <si>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</si>
  <si>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</si>
  <si>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</si>
  <si>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</si>
  <si>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</si>
  <si>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</si>
  <si>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</si>
  <si>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</si>
  <si>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</si>
  <si>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</si>
  <si>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</si>
  <si>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</si>
  <si>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</si>
  <si>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</si>
  <si>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</si>
  <si>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</si>
  <si>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</si>
  <si>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</si>
  <si>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</si>
  <si>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</si>
  <si>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</si>
  <si>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</si>
  <si>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</si>
  <si>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</si>
  <si>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</si>
  <si>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</si>
  <si>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</si>
  <si>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</si>
  <si>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</si>
  <si>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</si>
  <si>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</si>
  <si>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</si>
  <si>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</si>
  <si>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</si>
  <si>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</si>
  <si>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</si>
  <si>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</si>
  <si>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</si>
  <si>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</si>
  <si>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</si>
  <si>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</si>
  <si>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</si>
  <si>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</si>
  <si>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</si>
  <si>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</si>
  <si>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</si>
  <si>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</si>
  <si>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</si>
  <si>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</si>
  <si>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</si>
  <si>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</si>
  <si>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</si>
  <si>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</si>
  <si>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</si>
  <si>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</si>
  <si>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</si>
  <si>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</si>
  <si>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</si>
  <si>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</si>
  <si>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</si>
  <si>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</si>
  <si>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</si>
  <si>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</si>
  <si>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</si>
  <si>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</si>
  <si>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</si>
  <si>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</si>
  <si>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</si>
  <si>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</si>
  <si>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</si>
  <si>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</si>
  <si>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</si>
  <si>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</si>
  <si>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</si>
  <si>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</si>
  <si>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</si>
  <si>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</si>
  <si>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</si>
  <si>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</si>
  <si>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</si>
  <si>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</si>
  <si>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</si>
  <si>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</si>
  <si>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</si>
  <si>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</si>
  <si>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</si>
  <si>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</si>
  <si>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</si>
  <si>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</si>
  <si>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</si>
  <si>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</si>
  <si>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</si>
  <si>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</si>
  <si>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</si>
  <si>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</si>
  <si>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</si>
  <si>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</si>
  <si>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</si>
  <si>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</si>
  <si>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</si>
  <si>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</si>
  <si>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</si>
  <si>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</si>
  <si>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</si>
  <si>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</si>
  <si>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</si>
  <si>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</si>
  <si>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</si>
  <si>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</si>
  <si>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</si>
  <si>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</si>
  <si>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</si>
  <si>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</si>
  <si>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</si>
  <si>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</si>
  <si>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</si>
  <si>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</si>
  <si>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</si>
  <si>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</si>
  <si>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</si>
  <si>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</si>
  <si>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</si>
  <si>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</si>
  <si>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</si>
  <si>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</si>
  <si>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</si>
  <si>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</si>
  <si>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</si>
  <si>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</si>
  <si>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</si>
  <si>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</si>
  <si>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</si>
  <si>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</si>
  <si>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</si>
  <si>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</si>
  <si>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</si>
  <si>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</si>
  <si>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</si>
  <si>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</si>
  <si>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</si>
  <si>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</si>
  <si>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</si>
  <si>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</si>
  <si>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</si>
  <si>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</si>
  <si>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</si>
  <si>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</si>
  <si>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</si>
  <si>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</si>
  <si>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</si>
  <si>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</si>
  <si>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</si>
  <si>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</si>
  <si>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</si>
  <si>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</si>
  <si>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</si>
  <si>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</si>
  <si>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</si>
  <si>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</si>
  <si>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</si>
  <si>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</si>
  <si>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</si>
  <si>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</si>
  <si>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</si>
  <si>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</si>
  <si>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</si>
  <si>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</si>
  <si>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</si>
  <si>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</si>
  <si>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</si>
  <si>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</si>
  <si>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</si>
  <si>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</si>
  <si>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</si>
  <si>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</si>
  <si>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</si>
  <si>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</si>
  <si>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</si>
  <si>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</si>
  <si>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</si>
  <si>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</si>
  <si>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</si>
  <si>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</si>
  <si>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</si>
  <si>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</si>
  <si>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</si>
  <si>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</si>
  <si>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</si>
  <si>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</si>
  <si>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</si>
  <si>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</si>
  <si>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</si>
  <si>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</si>
  <si>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</si>
  <si>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</si>
  <si>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</si>
  <si>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</si>
  <si>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</si>
  <si>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</si>
  <si>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</si>
  <si>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</si>
  <si>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</si>
  <si>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</si>
  <si>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</si>
  <si>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</si>
  <si>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</si>
  <si>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</si>
  <si>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</si>
  <si>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</si>
  <si>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</si>
  <si>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</si>
  <si>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</si>
  <si>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</si>
  <si>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</si>
  <si>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</si>
  <si>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</si>
  <si>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</si>
  <si>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</si>
  <si>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</si>
  <si>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</si>
  <si>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</si>
  <si>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</si>
  <si>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</si>
  <si>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</si>
  <si>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</si>
  <si>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</si>
  <si>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</si>
  <si>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</si>
  <si>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</si>
  <si>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</si>
  <si>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</si>
  <si>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</si>
  <si>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</si>
  <si>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</si>
  <si>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</si>
  <si>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</si>
  <si>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</si>
  <si>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</si>
  <si>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</si>
  <si>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</si>
  <si>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</si>
  <si>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</si>
  <si>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</si>
  <si>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</si>
  <si>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</si>
  <si>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</si>
  <si>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</si>
  <si>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</si>
  <si>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</si>
  <si>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</si>
  <si>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</si>
  <si>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</si>
  <si>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</si>
  <si>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</si>
  <si>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</si>
  <si>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</si>
  <si>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</si>
  <si>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</si>
  <si>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</si>
  <si>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</si>
  <si>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</si>
  <si>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</si>
  <si>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</si>
  <si>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</si>
  <si>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</si>
  <si>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</si>
  <si>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</si>
  <si>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</si>
  <si>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</si>
  <si>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</si>
  <si>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</si>
  <si>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</si>
  <si>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</si>
  <si>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</si>
  <si>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</si>
  <si>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</si>
  <si>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</si>
  <si>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</si>
  <si>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</si>
  <si>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</si>
  <si>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</si>
  <si>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</si>
  <si>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</si>
  <si>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</si>
  <si>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</si>
  <si>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</si>
  <si>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</si>
  <si>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</si>
  <si>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</si>
  <si>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</si>
  <si>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</si>
  <si>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</si>
  <si>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</si>
  <si>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</si>
  <si>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</si>
  <si>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</si>
  <si>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</si>
  <si>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</si>
  <si>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</si>
  <si>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</si>
  <si>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</si>
  <si>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</si>
  <si>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</si>
  <si>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</si>
  <si>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</si>
  <si>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</si>
  <si>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</si>
  <si>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</si>
  <si>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</si>
  <si>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</si>
  <si>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</si>
  <si>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</si>
  <si>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</si>
  <si>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</si>
  <si>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</si>
  <si>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</si>
  <si>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</si>
  <si>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</si>
  <si>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</si>
  <si>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</si>
  <si>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</si>
  <si>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</si>
  <si>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</si>
  <si>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</si>
  <si>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</si>
  <si>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</si>
  <si>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</si>
  <si>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</si>
  <si>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</si>
  <si>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</si>
  <si>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</si>
  <si>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</si>
  <si>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</si>
  <si>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</si>
  <si>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</si>
  <si>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</si>
  <si>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</si>
  <si>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</si>
  <si>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</si>
  <si>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</si>
  <si>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</si>
  <si>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</si>
  <si>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</si>
  <si>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</si>
  <si>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</si>
  <si>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</si>
  <si>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</si>
  <si>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</si>
  <si>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</si>
  <si>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</si>
  <si>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</si>
  <si>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</si>
  <si>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</si>
  <si>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</si>
  <si>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</si>
  <si>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</si>
  <si>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</si>
  <si>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</si>
  <si>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</si>
  <si>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</si>
  <si>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</si>
  <si>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</si>
  <si>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</si>
  <si>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</si>
  <si>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</si>
  <si>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</si>
  <si>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</si>
  <si>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</si>
  <si>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</si>
  <si>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</si>
  <si>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</si>
  <si>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</si>
  <si>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</si>
  <si>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</si>
  <si>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</si>
  <si>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</si>
  <si>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</si>
  <si>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</si>
  <si>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</si>
  <si>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</si>
  <si>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</si>
  <si>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</si>
  <si>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</si>
  <si>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</si>
  <si>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</si>
  <si>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</si>
  <si>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</si>
  <si>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</si>
  <si>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</si>
  <si>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</si>
  <si>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</si>
  <si>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</si>
  <si>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</si>
  <si>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</si>
  <si>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</si>
  <si>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</si>
  <si>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</si>
  <si>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</si>
  <si>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</si>
  <si>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</si>
  <si>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</si>
  <si>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</si>
  <si>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</si>
  <si>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</si>
  <si>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</si>
  <si>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</si>
  <si>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</si>
  <si>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</si>
  <si>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</si>
  <si>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</si>
  <si>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</si>
  <si>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</si>
  <si>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</si>
  <si>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</si>
  <si>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</si>
  <si>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</si>
  <si>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</si>
  <si>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</si>
  <si>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</si>
  <si>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</si>
  <si>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</si>
  <si>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</si>
  <si>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</si>
  <si>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</si>
  <si>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</si>
  <si>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</si>
  <si>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</si>
  <si>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</si>
  <si>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</si>
  <si>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</si>
  <si>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</si>
  <si>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</si>
  <si>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</si>
  <si>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</si>
  <si>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</si>
  <si>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</si>
  <si>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</si>
  <si>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</si>
  <si>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</si>
  <si>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</si>
  <si>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</si>
  <si>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</si>
  <si>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</si>
  <si>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</si>
  <si>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</si>
  <si>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</si>
  <si>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</si>
  <si>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</si>
  <si>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</si>
  <si>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</si>
  <si>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</si>
  <si>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</si>
  <si>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</si>
  <si>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</si>
  <si>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</si>
  <si>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</si>
  <si>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</si>
  <si>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</si>
  <si>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</si>
  <si>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</si>
  <si>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</si>
  <si>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</si>
  <si>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</si>
  <si>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</si>
  <si>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</si>
  <si>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</si>
  <si>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</si>
  <si>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</si>
  <si>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</si>
  <si>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</si>
  <si>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</si>
  <si>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</si>
  <si>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</si>
  <si>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</si>
  <si>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</si>
  <si>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</si>
  <si>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</si>
  <si>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</si>
  <si>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</si>
  <si>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</si>
  <si>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</si>
  <si>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</si>
  <si>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</si>
  <si>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</si>
  <si>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</si>
  <si>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</si>
  <si>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</si>
  <si>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</si>
  <si>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</si>
  <si>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</si>
  <si>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</si>
  <si>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</si>
  <si>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</si>
  <si>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</si>
  <si>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</si>
  <si>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</si>
  <si>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</si>
  <si>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</si>
  <si>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</si>
  <si>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</si>
  <si>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</si>
  <si>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</si>
  <si>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</si>
  <si>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</si>
  <si>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</si>
  <si>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</si>
  <si>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</si>
  <si>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</si>
  <si>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</si>
  <si>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</si>
  <si>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</si>
  <si>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</si>
  <si>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</si>
  <si>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</si>
  <si>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</si>
  <si>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</si>
  <si>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</si>
  <si>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</si>
  <si>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</si>
  <si>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</si>
  <si>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</si>
  <si>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</si>
  <si>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</si>
  <si>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</si>
  <si>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</si>
  <si>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</si>
  <si>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</si>
  <si>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</si>
  <si>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</si>
  <si>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</si>
  <si>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</si>
  <si>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</si>
  <si>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</si>
  <si>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</si>
  <si>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</si>
  <si>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</si>
  <si>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</si>
  <si>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</si>
  <si>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</si>
  <si>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</si>
  <si>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</si>
  <si>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</si>
  <si>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</si>
  <si>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</si>
  <si>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</si>
  <si>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</si>
  <si>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</si>
  <si>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</si>
  <si>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</si>
  <si>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</si>
  <si>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</si>
  <si>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</si>
  <si>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</si>
  <si>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</si>
  <si>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</si>
  <si>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</si>
  <si>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</si>
  <si>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</si>
  <si>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</si>
  <si>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</si>
  <si>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</si>
  <si>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</si>
  <si>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</si>
  <si>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</si>
  <si>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</si>
  <si>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</si>
  <si>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</si>
  <si>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</si>
  <si>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</si>
  <si>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</si>
  <si>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</si>
  <si>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</si>
  <si>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</si>
  <si>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</si>
  <si>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</si>
  <si>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</si>
  <si>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</si>
  <si>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</si>
  <si>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</si>
  <si>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</si>
  <si>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</si>
  <si>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</si>
  <si>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</si>
  <si>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</si>
  <si>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</si>
  <si>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</si>
  <si>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</si>
  <si>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</si>
  <si>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</si>
  <si>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</si>
  <si>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</si>
  <si>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</si>
  <si>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</si>
  <si>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</si>
  <si>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</si>
  <si>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</si>
  <si>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</si>
  <si>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</si>
  <si>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</si>
  <si>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</si>
  <si>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</si>
  <si>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</si>
  <si>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</si>
  <si>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</si>
  <si>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</si>
  <si>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</si>
  <si>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</si>
  <si>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</si>
  <si>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</si>
  <si>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</si>
  <si>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</si>
  <si>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</si>
  <si>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</si>
  <si>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</si>
  <si>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</si>
  <si>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</si>
  <si>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</si>
  <si>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</si>
  <si>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</si>
  <si>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</si>
  <si>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</si>
  <si>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</si>
  <si>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</si>
  <si>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</si>
  <si>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</si>
  <si>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</si>
  <si>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</si>
  <si>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</si>
  <si>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</si>
  <si>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</si>
  <si>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</si>
  <si>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</si>
  <si>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</si>
  <si>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</si>
  <si>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</si>
  <si>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</si>
  <si>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</si>
  <si>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</si>
  <si>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</si>
  <si>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</si>
  <si>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</si>
  <si>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</si>
  <si>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</si>
  <si>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</si>
  <si>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</si>
  <si>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</si>
  <si>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</si>
  <si>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</si>
  <si>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</si>
  <si>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</si>
  <si>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</si>
  <si>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</si>
  <si>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</si>
  <si>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</si>
  <si>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</si>
  <si>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</si>
  <si>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</si>
  <si>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</si>
  <si>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</si>
  <si>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</si>
  <si>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</si>
  <si>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</si>
  <si>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</si>
  <si>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</si>
  <si>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</si>
  <si>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</si>
  <si>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</si>
  <si>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</si>
  <si>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</si>
  <si>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</si>
  <si>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</si>
  <si>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</si>
  <si>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</si>
  <si>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</si>
  <si>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</si>
  <si>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</si>
  <si>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</si>
  <si>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</si>
  <si>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</si>
  <si>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</si>
  <si>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</si>
  <si>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</si>
  <si>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</si>
  <si>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</si>
  <si>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</si>
  <si>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</si>
  <si>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</si>
  <si>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</si>
  <si>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</si>
  <si>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</si>
  <si>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</si>
  <si>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</si>
  <si>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</si>
  <si>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</si>
  <si>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</si>
  <si>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</si>
  <si>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</si>
  <si>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</si>
  <si>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</si>
  <si>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</si>
  <si>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</si>
  <si>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</si>
  <si>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</si>
  <si>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</si>
  <si>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</si>
  <si>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</si>
  <si>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</si>
  <si>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</si>
  <si>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</si>
  <si>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</si>
  <si>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</si>
  <si>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</si>
  <si>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</si>
  <si>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</si>
  <si>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</si>
  <si>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</si>
  <si>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</si>
  <si>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</si>
  <si>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</si>
  <si>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</si>
  <si>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</si>
  <si>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</si>
  <si>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</si>
  <si>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</si>
  <si>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</si>
  <si>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</si>
  <si>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</si>
  <si>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</si>
  <si>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</si>
  <si>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</si>
  <si>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</si>
  <si>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</si>
  <si>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</si>
  <si>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</si>
  <si>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</si>
  <si>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</si>
  <si>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</si>
  <si>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</si>
  <si>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</si>
  <si>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</si>
  <si>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</si>
  <si>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</si>
  <si>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</si>
  <si>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</si>
  <si>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</si>
  <si>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</si>
  <si>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</si>
  <si>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</si>
  <si>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</si>
  <si>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</si>
  <si>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</si>
  <si>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</si>
  <si>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</si>
  <si>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</si>
  <si>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</si>
  <si>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</si>
  <si>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</si>
  <si>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</si>
  <si>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</si>
  <si>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</si>
  <si>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</si>
  <si>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</si>
  <si>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</si>
  <si>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</si>
  <si>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</si>
  <si>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</si>
  <si>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</si>
  <si>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</si>
  <si>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</si>
  <si>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</si>
  <si>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</si>
  <si>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</si>
  <si>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</si>
  <si>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</si>
  <si>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</si>
  <si>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</si>
  <si>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</si>
  <si>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</si>
  <si>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</si>
  <si>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</si>
  <si>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</si>
  <si>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</si>
  <si>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</si>
  <si>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</si>
  <si>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</si>
  <si>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</si>
  <si>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</si>
  <si>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</si>
  <si>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</si>
  <si>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</si>
  <si>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</si>
  <si>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</si>
  <si>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</si>
  <si>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</si>
  <si>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</si>
  <si>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</si>
  <si>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</si>
  <si>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</si>
  <si>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</si>
  <si>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</si>
  <si>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</si>
  <si>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</si>
  <si>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</si>
  <si>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</si>
  <si>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</si>
  <si>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</si>
  <si>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</si>
  <si>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</si>
  <si>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</si>
  <si>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</si>
  <si>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</si>
  <si>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</si>
  <si>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</si>
  <si>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</si>
  <si>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</si>
  <si>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</si>
  <si>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</si>
  <si>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</si>
  <si>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</si>
  <si>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</si>
  <si>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</si>
  <si>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</si>
  <si>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</si>
  <si>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</si>
  <si>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</si>
  <si>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</si>
  <si>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</si>
  <si>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</si>
  <si>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</si>
  <si>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</si>
  <si>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</si>
  <si>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</si>
  <si>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</si>
  <si>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</si>
  <si>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</si>
  <si>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</si>
  <si>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</si>
  <si>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</si>
  <si>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</si>
  <si>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</si>
  <si>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</si>
  <si>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</si>
  <si>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</si>
  <si>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</si>
  <si>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</si>
  <si>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</si>
  <si>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</si>
  <si>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</si>
  <si>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</si>
  <si>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</si>
  <si>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</si>
  <si>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</si>
  <si>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</si>
  <si>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</si>
  <si>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</si>
  <si>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</si>
  <si>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</si>
  <si>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</si>
  <si>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</si>
  <si>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</si>
  <si>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</si>
  <si>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</si>
  <si>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</si>
  <si>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</si>
  <si>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</si>
  <si>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</si>
  <si>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</si>
  <si>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</si>
  <si>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</si>
  <si>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</si>
  <si>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</si>
  <si>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</si>
  <si>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</si>
  <si>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</si>
  <si>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</si>
  <si>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</si>
  <si>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</si>
  <si>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</si>
  <si>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</si>
  <si>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</si>
  <si>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</si>
  <si>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</si>
  <si>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</si>
  <si>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</si>
  <si>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</si>
  <si>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</si>
  <si>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</si>
  <si>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</si>
  <si>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</si>
  <si>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</si>
  <si>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</si>
  <si>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</si>
  <si>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</si>
  <si>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</si>
  <si>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</si>
  <si>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</si>
  <si>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</si>
  <si>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</si>
  <si>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</si>
  <si>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</si>
  <si>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</si>
  <si>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</si>
  <si>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</si>
  <si>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</si>
  <si>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</si>
  <si>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</si>
  <si>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</si>
  <si>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</si>
  <si>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</si>
  <si>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</si>
  <si>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</si>
  <si>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</si>
  <si>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</si>
  <si>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</si>
  <si>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</si>
  <si>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</si>
  <si>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</si>
  <si>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</si>
  <si>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</si>
  <si>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</si>
  <si>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</si>
  <si>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</si>
  <si>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</si>
  <si>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</si>
  <si>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</si>
  <si>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</si>
  <si>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</si>
  <si>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</si>
  <si>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</si>
  <si>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</si>
  <si>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</si>
  <si>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</si>
  <si>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</si>
  <si>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</si>
  <si>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</si>
  <si>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</si>
  <si>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</si>
  <si>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</si>
  <si>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</si>
  <si>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</si>
  <si>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</si>
  <si>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</si>
  <si>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</si>
  <si>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</si>
  <si>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</si>
  <si>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</si>
  <si>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</si>
  <si>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</si>
  <si>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</si>
  <si>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</si>
  <si>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</si>
  <si>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</si>
  <si>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</si>
  <si>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</si>
  <si>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</si>
  <si>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</si>
  <si>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</si>
  <si>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</si>
  <si>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</si>
  <si>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</si>
  <si>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</si>
  <si>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</si>
  <si>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</si>
  <si>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</si>
  <si>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</si>
  <si>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</si>
  <si>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</si>
  <si>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</si>
  <si>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</si>
  <si>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</si>
  <si>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</si>
  <si>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</si>
  <si>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</si>
  <si>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</si>
  <si>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</si>
  <si>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</si>
  <si>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</si>
  <si>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</si>
  <si>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</si>
  <si>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</si>
  <si>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</si>
  <si>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</si>
  <si>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</si>
  <si>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</si>
  <si>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</si>
  <si>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</si>
  <si>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</si>
  <si>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</si>
  <si>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</si>
  <si>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</si>
  <si>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</si>
  <si>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</si>
  <si>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</si>
  <si>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</si>
  <si>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</si>
  <si>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</si>
  <si>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</si>
  <si>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</si>
  <si>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</si>
  <si>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</si>
  <si>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</si>
  <si>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</si>
  <si>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</si>
  <si>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</si>
  <si>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</si>
  <si>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</si>
  <si>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</si>
  <si>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</si>
  <si>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</si>
  <si>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</si>
  <si>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</si>
  <si>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</si>
  <si>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</si>
  <si>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</si>
  <si>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</si>
  <si>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</si>
  <si>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</si>
  <si>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</si>
  <si>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</si>
  <si>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</si>
  <si>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</si>
  <si>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</si>
  <si>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</si>
  <si>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</si>
  <si>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</si>
  <si>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</si>
  <si>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</si>
  <si>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</si>
  <si>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</si>
  <si>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</si>
  <si>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</si>
  <si>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</si>
  <si>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</si>
  <si>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</si>
  <si>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</si>
  <si>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</si>
  <si>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</si>
  <si>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</si>
  <si>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</si>
  <si>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</si>
  <si>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</si>
  <si>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</si>
  <si>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</si>
  <si>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</si>
  <si>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</si>
  <si>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</si>
  <si>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</si>
  <si>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</si>
  <si>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</si>
  <si>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</si>
  <si>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</si>
  <si>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</si>
  <si>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</si>
  <si>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</si>
  <si>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</si>
  <si>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</si>
  <si>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</si>
  <si>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</si>
  <si>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</si>
  <si>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</si>
  <si>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</si>
  <si>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</si>
  <si>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</si>
  <si>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</si>
  <si>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</si>
  <si>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</si>
  <si>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</si>
  <si>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</si>
  <si>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</si>
  <si>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</si>
  <si>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</si>
  <si>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</si>
  <si>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</si>
  <si>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</si>
  <si>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</si>
  <si>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</si>
  <si>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</si>
  <si>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</si>
  <si>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</si>
  <si>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</si>
  <si>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</si>
  <si>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</si>
  <si>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</si>
  <si>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</si>
  <si>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</si>
  <si>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</si>
  <si>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</si>
  <si>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</si>
  <si>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</si>
  <si>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</si>
  <si>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</si>
  <si>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</si>
  <si>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</si>
  <si>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</si>
  <si>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</si>
  <si>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</si>
  <si>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</si>
  <si>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</si>
  <si>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</si>
  <si>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</si>
  <si>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</si>
  <si>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</si>
  <si>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</si>
  <si>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</si>
  <si>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</si>
  <si>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</si>
  <si>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</si>
  <si>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</si>
  <si>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</si>
  <si>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</si>
  <si>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</si>
  <si>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</si>
  <si>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</si>
  <si>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</si>
  <si>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</si>
  <si>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</si>
  <si>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</si>
  <si>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</si>
  <si>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</si>
  <si>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</si>
  <si>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</si>
  <si>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</si>
  <si>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</si>
  <si>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</si>
  <si>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</si>
  <si>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</si>
  <si>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</si>
  <si>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</si>
  <si>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</si>
  <si>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</si>
  <si>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</si>
  <si>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</si>
  <si>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</si>
  <si>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</si>
  <si>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</si>
  <si>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</si>
  <si>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</si>
  <si>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</si>
  <si>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</si>
  <si>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</si>
  <si>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</si>
  <si>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</si>
  <si>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</si>
  <si>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</si>
  <si>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</si>
  <si>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</si>
  <si>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</si>
  <si>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</si>
  <si>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</si>
  <si>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</si>
  <si>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</si>
  <si>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</si>
  <si>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</si>
  <si>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</si>
  <si>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</si>
  <si>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</si>
  <si>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</si>
  <si>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</si>
  <si>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</si>
  <si>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</si>
  <si>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</si>
  <si>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</si>
  <si>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</si>
  <si>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</si>
  <si>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</si>
  <si>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</si>
  <si>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</si>
  <si>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</si>
  <si>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</si>
  <si>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</si>
  <si>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</si>
  <si>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</si>
  <si>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</si>
  <si>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</si>
  <si>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</si>
  <si>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</si>
  <si>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</si>
  <si>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</si>
  <si>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</si>
  <si>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</si>
  <si>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</si>
  <si>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</si>
  <si>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</si>
  <si>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</si>
  <si>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</si>
  <si>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</si>
  <si>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</si>
  <si>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</si>
  <si>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</si>
  <si>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</si>
  <si>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</si>
  <si>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</si>
  <si>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</si>
  <si>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</si>
  <si>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</si>
  <si>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</si>
  <si>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</si>
  <si>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</si>
  <si>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</si>
  <si>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</si>
  <si>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</si>
  <si>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</si>
  <si>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</si>
  <si>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</si>
  <si>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</si>
  <si>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</si>
  <si>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</si>
  <si>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</si>
  <si>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</si>
  <si>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</si>
  <si>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</si>
  <si>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</si>
  <si>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</si>
  <si>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</si>
  <si>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</si>
  <si>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</si>
  <si>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</si>
  <si>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</si>
  <si>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</si>
  <si>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</si>
  <si>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</si>
  <si>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</si>
  <si>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</si>
  <si>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</si>
  <si>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</si>
  <si>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</si>
  <si>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</si>
  <si>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</si>
  <si>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</si>
  <si>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</si>
  <si>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</si>
  <si>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</si>
  <si>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</si>
  <si>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</si>
  <si>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</si>
  <si>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</si>
  <si>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</si>
  <si>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</si>
  <si>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</si>
  <si>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</si>
  <si>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</si>
  <si>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</si>
  <si>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</si>
  <si>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</si>
  <si>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</si>
  <si>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</si>
  <si>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</si>
  <si>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</si>
  <si>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</si>
  <si>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</si>
  <si>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</si>
  <si>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</si>
  <si>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</si>
  <si>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</si>
  <si>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</si>
  <si>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</si>
  <si>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</si>
  <si>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</si>
  <si>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</si>
  <si>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</si>
  <si>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</si>
  <si>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</si>
  <si>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</si>
  <si>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</si>
  <si>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</si>
  <si>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</si>
  <si>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</si>
  <si>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</si>
  <si>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</si>
  <si>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</si>
  <si>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</si>
  <si>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</si>
  <si>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</si>
  <si>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</si>
  <si>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</si>
  <si>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</si>
  <si>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</si>
  <si>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</si>
  <si>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</si>
  <si>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</si>
  <si>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</si>
  <si>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</si>
  <si>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</si>
  <si>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</si>
  <si>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</si>
  <si>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</si>
  <si>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</si>
  <si>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</si>
  <si>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</si>
  <si>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</si>
  <si>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</si>
  <si>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</si>
  <si>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</si>
  <si>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</si>
  <si>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</si>
  <si>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</si>
  <si>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</si>
  <si>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</si>
  <si>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</si>
  <si>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</si>
  <si>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</si>
  <si>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</si>
  <si>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</si>
  <si>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</si>
  <si>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</si>
  <si>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</si>
  <si>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</si>
  <si>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</si>
  <si>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</si>
  <si>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</si>
  <si>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</si>
  <si>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</si>
  <si>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</si>
  <si>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</si>
  <si>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</si>
  <si>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</si>
  <si>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</si>
  <si>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</si>
  <si>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</si>
  <si>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</si>
  <si>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</si>
  <si>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</si>
  <si>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</si>
  <si>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</si>
  <si>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</si>
  <si>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</si>
  <si>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</si>
  <si>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</si>
  <si>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</si>
  <si>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</si>
  <si>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</si>
  <si>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</si>
  <si>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</si>
  <si>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</si>
  <si>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</si>
  <si>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</si>
  <si>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</si>
  <si>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</si>
  <si>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</si>
  <si>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</si>
  <si>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</si>
  <si>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</si>
  <si>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</si>
  <si>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</si>
  <si>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</si>
  <si>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</si>
  <si>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</si>
  <si>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</si>
  <si>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</si>
  <si>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</si>
  <si>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</si>
  <si>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</si>
  <si>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</si>
  <si>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</si>
  <si>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</si>
  <si>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</si>
  <si>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</si>
  <si>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</si>
  <si>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</si>
  <si>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</si>
  <si>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</si>
  <si>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</si>
  <si>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</si>
  <si>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</si>
  <si>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</si>
  <si>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</si>
  <si>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</si>
  <si>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</si>
  <si>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</si>
  <si>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</si>
  <si>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</si>
  <si>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</si>
  <si>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</si>
  <si>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</si>
  <si>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</si>
  <si>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</si>
  <si>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</si>
  <si>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</si>
  <si>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</si>
  <si>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</si>
  <si>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</si>
  <si>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</si>
  <si>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</si>
  <si>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</si>
  <si>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</si>
  <si>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</si>
  <si>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</si>
  <si>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</si>
  <si>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</si>
  <si>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</si>
  <si>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</si>
  <si>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</si>
  <si>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</si>
  <si>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</si>
  <si>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</si>
  <si>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</si>
  <si>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</si>
  <si>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</si>
  <si>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</si>
  <si>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</si>
  <si>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</si>
  <si>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</si>
  <si>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</si>
  <si>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</si>
  <si>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</si>
  <si>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</si>
  <si>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</si>
  <si>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</si>
  <si>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</si>
  <si>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</si>
  <si>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</si>
  <si>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</si>
  <si>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</si>
  <si>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</si>
  <si>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</si>
  <si>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</si>
  <si>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</si>
  <si>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</si>
  <si>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</si>
  <si>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</si>
  <si>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</si>
  <si>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</si>
  <si>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</si>
  <si>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</si>
  <si>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</si>
  <si>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</si>
  <si>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</si>
  <si>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</si>
  <si>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</si>
  <si>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</si>
  <si>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</si>
  <si>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</si>
  <si>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</si>
  <si>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</si>
  <si>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</si>
  <si>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</si>
  <si>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</si>
  <si>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</si>
  <si>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</si>
  <si>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</si>
  <si>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</si>
  <si>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</si>
  <si>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</si>
  <si>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</si>
  <si>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</si>
  <si>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</si>
  <si>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</si>
  <si>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</si>
  <si>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</si>
  <si>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</si>
  <si>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</si>
  <si>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</si>
  <si>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</si>
  <si>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</si>
  <si>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</si>
  <si>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</si>
  <si>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</si>
  <si>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</si>
  <si>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</si>
  <si>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</si>
  <si>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</si>
  <si>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</si>
  <si>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</si>
  <si>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</si>
  <si>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</si>
  <si>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</si>
  <si>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</si>
  <si>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</si>
  <si>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</si>
  <si>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</si>
  <si>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</si>
  <si>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</si>
  <si>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</si>
  <si>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</si>
  <si>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</si>
  <si>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</si>
  <si>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</si>
  <si>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</si>
  <si>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</si>
  <si>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</si>
  <si>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</si>
  <si>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</si>
  <si>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</si>
  <si>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</si>
  <si>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</si>
  <si>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</si>
  <si>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</si>
  <si>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</si>
  <si>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</si>
  <si>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</si>
  <si>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</si>
  <si>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</si>
  <si>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</si>
  <si>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</si>
  <si>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</si>
  <si>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</si>
  <si>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</si>
  <si>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</si>
  <si>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</si>
  <si>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</si>
  <si>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</si>
  <si>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</si>
  <si>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</si>
  <si>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</si>
  <si>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</si>
  <si>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</si>
  <si>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</si>
  <si>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</si>
  <si>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</si>
  <si>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</si>
  <si>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</si>
  <si>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</si>
  <si>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</si>
  <si>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</si>
  <si>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</si>
  <si>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</si>
  <si>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</si>
  <si>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</si>
  <si>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</si>
  <si>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</si>
  <si>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</si>
  <si>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</si>
  <si>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</si>
  <si>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</si>
  <si>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</si>
  <si>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</si>
  <si>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</si>
  <si>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</si>
  <si>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</si>
  <si>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</si>
  <si>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</si>
  <si>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</si>
  <si>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</si>
  <si>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</si>
  <si>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</si>
  <si>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</si>
  <si>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</si>
  <si>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</si>
  <si>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</si>
  <si>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</si>
  <si>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</si>
  <si>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</si>
  <si>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</si>
  <si>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</si>
  <si>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</si>
  <si>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</si>
  <si>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</si>
  <si>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</si>
  <si>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</si>
  <si>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</si>
  <si>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</si>
  <si>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</si>
  <si>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</si>
  <si>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</si>
  <si>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</si>
  <si>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</si>
  <si>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</si>
  <si>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</si>
  <si>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</si>
  <si>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</si>
  <si>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</si>
  <si>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</si>
  <si>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</si>
  <si>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</si>
  <si>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</si>
  <si>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</si>
  <si>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</si>
  <si>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</si>
  <si>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</si>
  <si>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</si>
  <si>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</si>
  <si>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</si>
  <si>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</si>
  <si>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</si>
  <si>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</si>
  <si>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</si>
  <si>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</si>
  <si>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</si>
  <si>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</si>
  <si>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</si>
  <si>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</si>
  <si>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</si>
  <si>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</si>
  <si>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</si>
  <si>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</si>
  <si>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</si>
  <si>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</si>
  <si>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</si>
  <si>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</si>
  <si>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</si>
  <si>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</si>
  <si>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</si>
  <si>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</si>
  <si>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</si>
  <si>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</si>
  <si>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</si>
  <si>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</si>
  <si>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</si>
  <si>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</si>
  <si>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</si>
  <si>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</si>
  <si>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</si>
  <si>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</si>
  <si>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</si>
  <si>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</si>
  <si>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</si>
  <si>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</si>
  <si>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</si>
  <si>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</si>
  <si>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</si>
  <si>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</si>
  <si>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</si>
  <si>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</si>
  <si>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</si>
  <si>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</si>
  <si>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</si>
  <si>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</si>
  <si>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</si>
  <si>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</si>
  <si>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</si>
  <si>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</si>
  <si>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</si>
  <si>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</si>
  <si>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</si>
  <si>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</si>
  <si>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</si>
  <si>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</si>
  <si>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</si>
  <si>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</si>
  <si>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</si>
  <si>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</si>
  <si>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</si>
  <si>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</si>
  <si>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</si>
  <si>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</si>
  <si>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</si>
  <si>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</si>
  <si>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</si>
  <si>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</si>
  <si>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</si>
  <si>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</si>
  <si>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</si>
  <si>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</si>
  <si>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</si>
  <si>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</si>
  <si>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</si>
  <si>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</si>
  <si>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</si>
  <si>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</si>
  <si>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</si>
  <si>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</si>
  <si>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</si>
  <si>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</si>
  <si>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</si>
  <si>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</si>
  <si>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</si>
  <si>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</si>
  <si>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</si>
  <si>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</si>
  <si>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</si>
  <si>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</si>
  <si>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</si>
  <si>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</si>
  <si>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</si>
  <si>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</si>
  <si>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</si>
  <si>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</si>
  <si>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</si>
  <si>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</si>
  <si>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</si>
  <si>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</si>
  <si>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</si>
  <si>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</si>
  <si>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</si>
  <si>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</si>
  <si>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</si>
  <si>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</si>
  <si>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</si>
  <si>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</si>
  <si>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</si>
  <si>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</si>
  <si>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</si>
  <si>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</si>
  <si>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</si>
  <si>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</si>
  <si>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</si>
  <si>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</si>
  <si>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</si>
  <si>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</si>
  <si>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</si>
  <si>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</si>
  <si>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</si>
  <si>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</si>
  <si>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</si>
  <si>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</si>
  <si>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</si>
  <si>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</si>
  <si>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</si>
  <si>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</si>
  <si>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</si>
  <si>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</si>
  <si>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</si>
  <si>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</si>
  <si>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</si>
  <si>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</si>
  <si>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</si>
  <si>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</si>
  <si>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</si>
  <si>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</si>
  <si>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</si>
  <si>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</si>
  <si>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</si>
  <si>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</si>
  <si>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</si>
  <si>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</si>
  <si>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</si>
  <si>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</si>
  <si>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</si>
  <si>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</si>
  <si>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</si>
  <si>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</si>
  <si>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</si>
  <si>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</si>
  <si>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</si>
  <si>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</si>
  <si>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</si>
  <si>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</si>
  <si>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</si>
  <si>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</si>
  <si>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</si>
  <si>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</si>
  <si>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</si>
  <si>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</si>
  <si>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</si>
  <si>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</si>
  <si>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</si>
  <si>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</si>
  <si>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</si>
  <si>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</si>
  <si>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</si>
  <si>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</si>
  <si>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</si>
  <si>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</si>
  <si>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</si>
  <si>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</si>
  <si>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</si>
  <si>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</si>
  <si>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</si>
  <si>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</si>
  <si>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</si>
  <si>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</si>
  <si>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</si>
  <si>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</si>
  <si>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</si>
  <si>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</si>
  <si>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</si>
  <si>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</si>
  <si>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</si>
  <si>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</si>
  <si>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</si>
  <si>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</si>
  <si>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</si>
  <si>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</si>
  <si>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</si>
  <si>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</si>
  <si>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</si>
  <si>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</si>
  <si>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</si>
  <si>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</si>
  <si>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</si>
  <si>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</si>
  <si>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</si>
  <si>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</si>
  <si>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</si>
  <si>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</si>
  <si>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</si>
  <si>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</si>
  <si>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</si>
  <si>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</si>
  <si>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</si>
  <si>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</si>
  <si>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</si>
  <si>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</si>
  <si>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</si>
  <si>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</si>
  <si>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</si>
  <si>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</si>
  <si>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</si>
  <si>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</si>
  <si>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</si>
  <si>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</si>
  <si>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</si>
  <si>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</si>
  <si>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</si>
  <si>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</si>
  <si>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</si>
  <si>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</si>
  <si>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</si>
  <si>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</si>
  <si>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</si>
  <si>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</si>
  <si>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</si>
  <si>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</si>
  <si>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</si>
  <si>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</si>
  <si>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</si>
  <si>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</si>
  <si>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</si>
  <si>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</si>
  <si>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</si>
  <si>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</si>
  <si>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</si>
  <si>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</si>
  <si>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</si>
  <si>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</si>
  <si>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</si>
  <si>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</si>
  <si>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</si>
  <si>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</si>
  <si>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</si>
  <si>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</si>
  <si>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</si>
  <si>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</si>
  <si>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</si>
  <si>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</si>
  <si>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</si>
  <si>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</si>
  <si>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</si>
  <si>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</si>
  <si>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</si>
  <si>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</si>
  <si>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</si>
  <si>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</si>
  <si>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</si>
  <si>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</si>
  <si>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</si>
  <si>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</si>
  <si>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</si>
  <si>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</si>
  <si>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</si>
  <si>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</si>
  <si>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</si>
  <si>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</si>
  <si>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</si>
  <si>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</si>
  <si>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</si>
  <si>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</si>
  <si>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</si>
  <si>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</si>
  <si>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</si>
  <si>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</si>
  <si>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</si>
  <si>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</si>
  <si>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</si>
  <si>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</si>
  <si>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</si>
  <si>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</si>
  <si>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</si>
  <si>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</si>
  <si>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</si>
  <si>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</si>
  <si>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</si>
  <si>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</si>
  <si>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</si>
  <si>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</si>
  <si>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</si>
  <si>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</si>
  <si>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</si>
  <si>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</si>
  <si>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</si>
  <si>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</si>
  <si>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</si>
  <si>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</si>
  <si>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</si>
  <si>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</si>
  <si>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</si>
  <si>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</si>
  <si>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</si>
  <si>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</si>
  <si>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</si>
  <si>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</si>
  <si>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</si>
  <si>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</si>
  <si>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</si>
  <si>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</si>
  <si>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</si>
  <si>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</si>
  <si>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</si>
  <si>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</si>
  <si>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</si>
  <si>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</si>
  <si>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</si>
  <si>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</si>
  <si>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</si>
  <si>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</si>
  <si>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</si>
  <si>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</si>
  <si>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</si>
  <si>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</si>
  <si>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</si>
  <si>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</si>
  <si>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</si>
  <si>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</si>
  <si>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</si>
  <si>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</si>
  <si>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</si>
  <si>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</si>
  <si>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</si>
  <si>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</si>
  <si>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</si>
  <si>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</si>
  <si>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</si>
  <si>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</si>
  <si>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</si>
  <si>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</si>
  <si>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</si>
  <si>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</si>
  <si>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</si>
  <si>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</si>
  <si>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</si>
  <si>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</si>
  <si>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</si>
  <si>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</si>
  <si>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</si>
  <si>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</si>
  <si>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</si>
  <si>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</si>
  <si>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</si>
  <si>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</si>
  <si>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</si>
  <si>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</si>
  <si>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</si>
  <si>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</si>
  <si>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</si>
  <si>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</si>
  <si>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</si>
  <si>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</si>
  <si>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</si>
  <si>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</si>
  <si>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</si>
  <si>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</si>
  <si>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</si>
  <si>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</si>
  <si>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</si>
  <si>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</si>
  <si>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</si>
  <si>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</si>
  <si>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</si>
  <si>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</si>
  <si>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</si>
  <si>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</si>
  <si>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</si>
  <si>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</si>
  <si>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</si>
  <si>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</si>
  <si>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</si>
  <si>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</si>
  <si>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</si>
  <si>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</si>
  <si>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</si>
  <si>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</si>
  <si>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</si>
  <si>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</si>
  <si>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</si>
  <si>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</si>
  <si>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</si>
  <si>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</si>
  <si>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</si>
  <si>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</si>
  <si>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</si>
  <si>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</si>
  <si>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</si>
  <si>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</si>
  <si>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</si>
  <si>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</si>
  <si>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</si>
  <si>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</si>
  <si>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</si>
  <si>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</si>
  <si>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</si>
  <si>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</si>
  <si>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</si>
  <si>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</si>
  <si>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</si>
  <si>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</si>
  <si>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</si>
  <si>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</si>
  <si>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</si>
  <si>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</si>
  <si>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</si>
  <si>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</si>
  <si>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</si>
  <si>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</si>
  <si>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</si>
  <si>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</si>
  <si>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</si>
  <si>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</si>
  <si>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</si>
  <si>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</si>
  <si>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</si>
  <si>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</si>
  <si>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</si>
  <si>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</si>
  <si>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</si>
  <si>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</si>
  <si>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</si>
  <si>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</si>
  <si>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</si>
  <si>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</si>
  <si>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</si>
  <si>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</si>
  <si>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</si>
  <si>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</si>
  <si>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</si>
  <si>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</si>
  <si>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</si>
  <si>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</si>
  <si>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</si>
  <si>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</si>
  <si>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</si>
  <si>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</si>
  <si>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</si>
  <si>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</si>
  <si>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</si>
  <si>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</si>
  <si>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</si>
  <si>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</si>
  <si>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</si>
  <si>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</si>
  <si>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</si>
  <si>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</si>
  <si>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</si>
  <si>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</si>
  <si>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</si>
  <si>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</si>
  <si>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</si>
  <si>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</si>
  <si>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</si>
  <si>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</si>
  <si>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</si>
  <si>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</si>
  <si>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</si>
  <si>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</si>
  <si>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</si>
  <si>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</si>
  <si>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</si>
  <si>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</si>
  <si>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</si>
  <si>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</si>
  <si>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</si>
  <si>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</si>
  <si>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</si>
  <si>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</si>
  <si>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</si>
  <si>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</si>
  <si>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</si>
  <si>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</si>
  <si>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</si>
  <si>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</si>
  <si>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</si>
  <si>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</si>
  <si>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</si>
  <si>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</si>
  <si>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</si>
  <si>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</si>
  <si>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</si>
  <si>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</si>
  <si>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</si>
  <si>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</si>
  <si>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</si>
  <si>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</si>
  <si>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</si>
  <si>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</si>
  <si>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</si>
  <si>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</si>
  <si>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</si>
  <si>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</si>
  <si>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</si>
  <si>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</si>
  <si>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</si>
  <si>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</si>
  <si>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</si>
  <si>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</si>
  <si>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</si>
  <si>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</si>
  <si>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</si>
  <si>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</si>
  <si>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</si>
  <si>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</si>
  <si>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</si>
  <si>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</si>
  <si>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</si>
  <si>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</si>
  <si>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</si>
  <si>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</si>
  <si>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</si>
  <si>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</si>
  <si>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</si>
  <si>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</si>
  <si>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</si>
  <si>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</si>
  <si>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</si>
  <si>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</si>
  <si>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</si>
  <si>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</si>
  <si>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</si>
  <si>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</si>
  <si>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</si>
  <si>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</si>
  <si>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</si>
  <si>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</si>
  <si>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</si>
  <si>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</si>
  <si>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</si>
  <si>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</si>
  <si>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</si>
  <si>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</si>
  <si>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</si>
  <si>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</si>
  <si>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</si>
  <si>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</si>
  <si>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</si>
  <si>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</si>
  <si>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</si>
  <si>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</si>
  <si>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</si>
  <si>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</si>
  <si>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</si>
  <si>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</si>
  <si>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</si>
  <si>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</si>
  <si>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</si>
  <si>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</si>
  <si>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</si>
  <si>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</si>
  <si>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</si>
  <si>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</si>
  <si>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</si>
  <si>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</si>
  <si>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</si>
  <si>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</si>
  <si>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</si>
  <si>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</si>
  <si>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</si>
  <si>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</si>
  <si>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</si>
  <si>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</si>
  <si>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</si>
  <si>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</si>
  <si>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</si>
  <si>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</si>
  <si>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</si>
  <si>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</si>
  <si>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</si>
  <si>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</si>
  <si>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</si>
  <si>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</si>
  <si>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</si>
  <si>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</si>
  <si>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</si>
  <si>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</si>
  <si>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</si>
  <si>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</si>
  <si>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</si>
  <si>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</si>
  <si>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</si>
  <si>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</si>
  <si>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</si>
  <si>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</si>
  <si>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</si>
  <si>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</si>
  <si>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</si>
  <si>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</si>
  <si>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</si>
  <si>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</si>
  <si>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</si>
  <si>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</si>
  <si>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</si>
  <si>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</si>
  <si>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</si>
  <si>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</si>
  <si>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</si>
  <si>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</si>
  <si>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</si>
  <si>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</si>
  <si>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</si>
  <si>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</si>
  <si>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</si>
  <si>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</si>
  <si>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</si>
  <si>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</si>
  <si>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</si>
  <si>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</si>
  <si>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</si>
  <si>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</si>
  <si>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</si>
  <si>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</si>
  <si>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</si>
  <si>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</si>
  <si>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</si>
  <si>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</si>
  <si>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</si>
  <si>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</si>
  <si>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</si>
  <si>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</si>
  <si>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</si>
  <si>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</si>
  <si>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</si>
  <si>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</si>
  <si>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</si>
  <si>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</si>
  <si>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</si>
  <si>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</si>
  <si>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</si>
  <si>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</si>
  <si>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</si>
  <si>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</si>
  <si>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</si>
  <si>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</si>
  <si>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</si>
  <si>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</si>
  <si>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</si>
  <si>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</si>
  <si>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</si>
  <si>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</si>
  <si>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</si>
  <si>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</si>
  <si>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</si>
  <si>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</si>
  <si>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</si>
  <si>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</si>
  <si>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</si>
  <si>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</si>
  <si>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</si>
  <si>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</si>
  <si>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</si>
  <si>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</si>
  <si>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</si>
  <si>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</si>
  <si>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</si>
  <si>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</si>
  <si>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</si>
  <si>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</si>
  <si>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</si>
  <si>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</si>
  <si>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</si>
  <si>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</si>
  <si>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</si>
  <si>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</si>
  <si>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</si>
  <si>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</si>
  <si>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</si>
  <si>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</si>
  <si>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</si>
  <si>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</si>
  <si>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</si>
  <si>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</si>
  <si>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</si>
  <si>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</si>
  <si>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</si>
  <si>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</si>
  <si>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</si>
  <si>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</si>
  <si>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</si>
  <si>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</si>
  <si>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</si>
  <si>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</si>
  <si>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</si>
  <si>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</si>
  <si>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</si>
  <si>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</si>
  <si>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</si>
  <si>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</si>
  <si>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</si>
  <si>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</si>
  <si>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</si>
  <si>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</si>
  <si>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</si>
  <si>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</si>
  <si>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</si>
  <si>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</si>
  <si>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</si>
  <si>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</si>
  <si>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</si>
  <si>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</si>
  <si>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</si>
  <si>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</si>
  <si>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</si>
  <si>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</si>
  <si>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</si>
  <si>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</si>
  <si>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</si>
  <si>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</si>
  <si>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</si>
  <si>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</si>
  <si>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</si>
  <si>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</si>
  <si>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</si>
  <si>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</si>
  <si>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</si>
  <si>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</si>
  <si>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</si>
  <si>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</si>
  <si>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</si>
  <si>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</si>
  <si>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</si>
  <si>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</si>
  <si>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</si>
  <si>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</si>
  <si>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</si>
  <si>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</si>
  <si>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</si>
  <si>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</si>
  <si>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</si>
  <si>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</si>
  <si>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</si>
  <si>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</si>
  <si>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</si>
  <si>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</si>
  <si>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</si>
  <si>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</si>
  <si>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</si>
  <si>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</si>
  <si>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</si>
  <si>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</si>
  <si>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</si>
  <si>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</si>
  <si>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</si>
  <si>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</si>
  <si>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</si>
  <si>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</si>
  <si>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</si>
  <si>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</si>
  <si>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</si>
  <si>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</si>
  <si>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</si>
  <si>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</si>
  <si>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</si>
  <si>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</si>
  <si>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</si>
  <si>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</si>
  <si>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</si>
  <si>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</si>
  <si>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</si>
  <si>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</si>
  <si>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</si>
  <si>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</si>
  <si>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</si>
  <si>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</si>
  <si>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</si>
  <si>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</si>
  <si>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</si>
  <si>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</si>
  <si>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</si>
  <si>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</si>
  <si>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</si>
  <si>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</si>
  <si>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</si>
  <si>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</si>
  <si>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</si>
  <si>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</si>
  <si>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</si>
  <si>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</si>
  <si>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</si>
  <si>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</si>
  <si>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</si>
  <si>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</si>
  <si>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</si>
  <si>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</si>
  <si>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</si>
  <si>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</si>
  <si>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</si>
  <si>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</si>
  <si>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</si>
  <si>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</si>
  <si>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</si>
  <si>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</si>
  <si>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</si>
  <si>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</si>
  <si>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</si>
  <si>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</si>
  <si>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</si>
  <si>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</si>
  <si>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</si>
  <si>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</si>
  <si>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</si>
  <si>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</si>
  <si>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</si>
  <si>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</si>
  <si>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</si>
  <si>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</si>
  <si>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</si>
  <si>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</si>
  <si>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</si>
  <si>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</si>
  <si>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</si>
  <si>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</si>
  <si>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</si>
  <si>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</si>
  <si>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</si>
  <si>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</si>
  <si>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</si>
  <si>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</si>
  <si>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</si>
  <si>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</si>
  <si>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</si>
  <si>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</si>
  <si>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</si>
  <si>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</si>
  <si>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</si>
  <si>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</si>
  <si>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</si>
  <si>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</si>
  <si>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</si>
  <si>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</si>
  <si>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</si>
  <si>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</si>
  <si>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</si>
  <si>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</si>
  <si>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</si>
  <si>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</si>
  <si>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</si>
  <si>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</si>
  <si>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</si>
  <si>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</si>
  <si>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</si>
  <si>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</si>
  <si>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</si>
  <si>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</si>
  <si>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</si>
  <si>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</si>
  <si>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</si>
  <si>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</si>
  <si>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</si>
  <si>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</si>
  <si>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</si>
  <si>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</si>
  <si>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</si>
  <si>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</si>
  <si>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</si>
  <si>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</si>
  <si>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</si>
  <si>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</si>
  <si>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</si>
  <si>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</si>
  <si>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</si>
  <si>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</si>
  <si>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</si>
  <si>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</si>
  <si>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</si>
  <si>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</si>
  <si>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</si>
  <si>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</si>
  <si>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</si>
  <si>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</si>
  <si>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</si>
  <si>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</si>
  <si>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</si>
  <si>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</si>
  <si>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</si>
  <si>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</si>
  <si>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</si>
  <si>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</si>
  <si>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</si>
  <si>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</si>
  <si>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</si>
  <si>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</si>
  <si>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</si>
  <si>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</si>
  <si>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</si>
  <si>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</si>
  <si>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</si>
  <si>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</si>
  <si>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</si>
  <si>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</si>
  <si>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</si>
  <si>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</si>
  <si>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</si>
  <si>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</si>
  <si>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</si>
  <si>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</si>
  <si>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</si>
  <si>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</si>
  <si>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</si>
  <si>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</si>
  <si>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</si>
  <si>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</si>
  <si>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</si>
  <si>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</si>
  <si>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</si>
  <si>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</si>
  <si>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</si>
  <si>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</si>
  <si>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</si>
  <si>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</si>
  <si>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</si>
  <si>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</si>
  <si>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</si>
  <si>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</si>
  <si>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</si>
  <si>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</si>
  <si>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</si>
  <si>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</si>
  <si>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</si>
  <si>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</si>
  <si>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</si>
  <si>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</si>
  <si>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</si>
  <si>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</si>
  <si>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</si>
  <si>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</si>
  <si>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</si>
  <si>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</si>
  <si>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</si>
  <si>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</si>
  <si>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</si>
  <si>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</si>
  <si>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</si>
  <si>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</si>
  <si>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</si>
  <si>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</si>
  <si>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</si>
  <si>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</si>
  <si>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</si>
  <si>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</si>
  <si>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</si>
  <si>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</si>
  <si>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</si>
  <si>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</si>
  <si>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</si>
  <si>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</si>
  <si>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</si>
  <si>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</si>
  <si>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</si>
  <si>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</si>
  <si>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</si>
  <si>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</si>
  <si>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</si>
  <si>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</si>
  <si>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</si>
  <si>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</si>
  <si>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</si>
  <si>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</si>
  <si>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</si>
  <si>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</si>
  <si>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</si>
  <si>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</si>
  <si>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</si>
  <si>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</si>
  <si>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</si>
  <si>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</si>
  <si>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</si>
  <si>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</si>
  <si>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</si>
  <si>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</si>
  <si>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</si>
  <si>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</si>
  <si>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</si>
  <si>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</si>
  <si>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</si>
  <si>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</si>
  <si>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</si>
  <si>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</si>
  <si>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</si>
  <si>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</si>
  <si>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</si>
  <si>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</si>
  <si>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</si>
  <si>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</si>
  <si>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</si>
  <si>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</si>
  <si>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</si>
  <si>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</si>
  <si>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</si>
  <si>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</si>
  <si>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</si>
  <si>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</si>
  <si>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</si>
  <si>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</si>
  <si>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</si>
  <si>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</si>
  <si>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</si>
  <si>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</si>
  <si>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</si>
  <si>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</si>
  <si>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</si>
  <si>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</si>
  <si>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</si>
  <si>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</si>
  <si>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</si>
  <si>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</si>
  <si>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</si>
  <si>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</si>
  <si>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</si>
  <si>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</si>
  <si>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</si>
  <si>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</si>
  <si>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</si>
  <si>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</si>
  <si>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</si>
  <si>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</si>
  <si>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</si>
  <si>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</si>
  <si>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</si>
  <si>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</si>
  <si>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</si>
  <si>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</si>
  <si>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</si>
  <si>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</si>
  <si>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</si>
  <si>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</si>
  <si>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</si>
  <si>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</si>
  <si>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</si>
  <si>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</si>
  <si>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</si>
  <si>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</si>
  <si>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</si>
  <si>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</si>
  <si>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</si>
  <si>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</si>
  <si>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</si>
  <si>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</si>
  <si>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</si>
  <si>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</si>
  <si>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</si>
  <si>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</si>
  <si>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</si>
  <si>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</si>
  <si>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</si>
  <si>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</si>
  <si>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</si>
  <si>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</si>
  <si>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</si>
  <si>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</si>
  <si>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</si>
  <si>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</si>
  <si>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</si>
  <si>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</si>
  <si>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</si>
  <si>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</si>
  <si>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</si>
  <si>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</si>
  <si>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</si>
  <si>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</si>
  <si>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</si>
  <si>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</si>
  <si>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</si>
  <si>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</si>
  <si>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</si>
  <si>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</si>
  <si>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</si>
  <si>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</si>
  <si>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</si>
  <si>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</si>
  <si>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</si>
  <si>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</si>
  <si>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</si>
  <si>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</si>
  <si>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</si>
  <si>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</si>
  <si>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</si>
  <si>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</si>
  <si>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</si>
  <si>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</si>
  <si>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</si>
  <si>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</si>
  <si>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</si>
  <si>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</si>
  <si>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</si>
  <si>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</si>
  <si>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</si>
  <si>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</si>
  <si>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</si>
  <si>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</si>
  <si>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</si>
  <si>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</si>
  <si>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</si>
  <si>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</si>
  <si>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</si>
  <si>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</si>
  <si>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</si>
  <si>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</si>
  <si>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</si>
  <si>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</si>
  <si>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</si>
  <si>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</si>
  <si>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</si>
  <si>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</si>
  <si>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</si>
  <si>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</si>
  <si>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</si>
  <si>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</si>
  <si>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</si>
  <si>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</si>
  <si>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</si>
  <si>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</si>
  <si>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</si>
  <si>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</si>
  <si>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</si>
  <si>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</si>
  <si>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</si>
  <si>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</si>
  <si>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</si>
  <si>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</si>
  <si>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</si>
  <si>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</si>
  <si>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</si>
  <si>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</si>
  <si>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</si>
  <si>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</si>
  <si>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</si>
  <si>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</si>
  <si>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</si>
  <si>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</si>
  <si>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</si>
  <si>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</si>
  <si>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</si>
  <si>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</si>
  <si>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</si>
  <si>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</si>
  <si>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</si>
  <si>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</si>
  <si>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</si>
  <si>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</si>
  <si>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</si>
  <si>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</si>
  <si>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</si>
  <si>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</si>
  <si>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</si>
  <si>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</si>
  <si>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</si>
  <si>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</si>
  <si>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</si>
  <si>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</si>
  <si>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</si>
  <si>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</si>
  <si>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</si>
  <si>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</si>
  <si>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</si>
  <si>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</si>
  <si>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</si>
  <si>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</si>
  <si>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</si>
  <si>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</si>
  <si>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</si>
  <si>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</si>
  <si>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</si>
  <si>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</si>
  <si>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</si>
  <si>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</si>
  <si>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</si>
  <si>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</si>
  <si>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</si>
  <si>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</si>
  <si>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</si>
  <si>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</si>
  <si>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</si>
  <si>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</si>
  <si>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</si>
  <si>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</si>
  <si>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</si>
  <si>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</si>
  <si>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</si>
  <si>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</si>
  <si>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</si>
  <si>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</si>
  <si>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</si>
  <si>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</si>
  <si>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</si>
  <si>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</si>
  <si>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</si>
  <si>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</si>
  <si>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</si>
  <si>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</si>
  <si>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</si>
  <si>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</si>
  <si>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</si>
  <si>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</si>
  <si>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</si>
  <si>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</si>
  <si>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</si>
  <si>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</si>
  <si>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</si>
  <si>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</si>
  <si>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</si>
  <si>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</si>
  <si>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</si>
  <si>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</si>
  <si>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</si>
  <si>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</si>
  <si>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</si>
  <si>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</si>
  <si>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</si>
  <si>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</si>
  <si>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</si>
  <si>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</si>
  <si>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</si>
  <si>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</si>
  <si>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</si>
  <si>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</si>
  <si>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</si>
  <si>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</si>
  <si>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</si>
  <si>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</si>
  <si>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</si>
  <si>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</si>
  <si>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</si>
  <si>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</si>
  <si>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</si>
  <si>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</si>
  <si>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</si>
  <si>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</si>
  <si>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</si>
  <si>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</si>
  <si>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</si>
  <si>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</si>
  <si>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</si>
  <si>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</si>
  <si>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</si>
  <si>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</si>
  <si>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</si>
  <si>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</si>
  <si>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</si>
  <si>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</si>
  <si>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</si>
  <si>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</si>
  <si>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</si>
  <si>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</si>
  <si>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</si>
  <si>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</si>
  <si>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</si>
  <si>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</si>
  <si>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</si>
  <si>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</si>
  <si>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</si>
  <si>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</si>
  <si>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</si>
  <si>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</si>
  <si>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</si>
  <si>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</si>
  <si>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</si>
  <si>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</si>
  <si>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</si>
  <si>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</si>
  <si>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</si>
  <si>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</si>
  <si>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</si>
  <si>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</si>
  <si>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</si>
  <si>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</si>
  <si>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</si>
  <si>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</si>
  <si>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</si>
  <si>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</si>
  <si>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</si>
  <si>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</si>
  <si>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</si>
  <si>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</si>
  <si>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</si>
  <si>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</si>
  <si>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</si>
  <si>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</si>
  <si>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</si>
  <si>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</si>
  <si>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</si>
  <si>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</si>
  <si>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</si>
  <si>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</si>
  <si>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</si>
  <si>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</si>
  <si>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</si>
  <si>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</si>
  <si>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</si>
  <si>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</si>
  <si>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</si>
  <si>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</si>
  <si>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</si>
  <si>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</si>
  <si>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</si>
  <si>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</si>
  <si>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</si>
  <si>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</si>
  <si>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</si>
  <si>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</si>
  <si>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</si>
  <si>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</si>
  <si>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</si>
  <si>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</si>
  <si>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</si>
  <si>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</si>
  <si>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</si>
  <si>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</si>
  <si>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</si>
  <si>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</si>
  <si>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</si>
  <si>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</si>
  <si>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</si>
  <si>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</si>
  <si>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</si>
  <si>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</si>
  <si>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</si>
  <si>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</si>
  <si>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</si>
  <si>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</si>
  <si>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</si>
  <si>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</si>
  <si>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</si>
  <si>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</si>
  <si>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</si>
  <si>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</si>
  <si>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</si>
  <si>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</si>
  <si>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</si>
  <si>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</si>
  <si>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</si>
  <si>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</si>
  <si>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</si>
  <si>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</si>
  <si>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</si>
  <si>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</si>
  <si>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</si>
  <si>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</si>
  <si>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</si>
  <si>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</si>
  <si>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</si>
  <si>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</si>
  <si>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</si>
  <si>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</si>
  <si>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</si>
  <si>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</si>
  <si>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</si>
  <si>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</si>
  <si>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</si>
  <si>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</si>
  <si>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</si>
  <si>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</si>
  <si>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</si>
  <si>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</si>
  <si>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</si>
  <si>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</si>
  <si>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</si>
  <si>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</si>
  <si>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</si>
  <si>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</si>
  <si>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</si>
  <si>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</si>
  <si>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</si>
  <si>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</si>
  <si>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</si>
  <si>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</si>
  <si>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</si>
  <si>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</si>
  <si>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</si>
  <si>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</si>
  <si>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</si>
  <si>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</si>
  <si>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</si>
  <si>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</si>
  <si>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</si>
  <si>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</si>
  <si>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</si>
  <si>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</si>
  <si>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</si>
  <si>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</si>
  <si>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</si>
  <si>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</si>
  <si>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</si>
  <si>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</si>
  <si>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</si>
  <si>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</si>
  <si>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</si>
  <si>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</si>
  <si>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</si>
  <si>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</si>
  <si>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</si>
  <si>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</si>
  <si>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</si>
  <si>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</si>
  <si>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</si>
  <si>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</si>
  <si>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</si>
  <si>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</si>
  <si>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</si>
  <si>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</si>
  <si>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</si>
  <si>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</si>
  <si>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</si>
  <si>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</si>
  <si>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</si>
  <si>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</si>
  <si>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</si>
  <si>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</si>
  <si>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</si>
  <si>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</si>
  <si>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</si>
  <si>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</si>
  <si>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</si>
  <si>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</si>
  <si>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</si>
  <si>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</si>
  <si>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</si>
  <si>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</si>
  <si>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</si>
  <si>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</si>
  <si>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</si>
  <si>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</si>
  <si>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</si>
  <si>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</si>
  <si>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</si>
  <si>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</si>
  <si>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</si>
  <si>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</si>
  <si>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</si>
  <si>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</si>
  <si>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</si>
  <si>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</si>
  <si>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</si>
  <si>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</si>
  <si>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</si>
  <si>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</si>
  <si>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</si>
  <si>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</si>
  <si>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</si>
  <si>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</si>
  <si>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</si>
  <si>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</si>
  <si>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</si>
  <si>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</si>
  <si>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</si>
  <si>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</si>
  <si>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</si>
  <si>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</si>
  <si>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</si>
  <si>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</si>
  <si>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</si>
  <si>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</si>
  <si>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</si>
  <si>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</si>
  <si>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</si>
  <si>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</si>
  <si>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</si>
  <si>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</si>
  <si>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</si>
  <si>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</si>
  <si>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</si>
  <si>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</si>
  <si>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</si>
  <si>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</si>
  <si>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</si>
  <si>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</si>
  <si>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</si>
  <si>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</si>
  <si>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</si>
  <si>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</si>
  <si>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</si>
  <si>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</si>
  <si>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</si>
  <si>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</si>
  <si>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</si>
  <si>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</si>
  <si>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</si>
  <si>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</si>
  <si>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</si>
  <si>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</si>
  <si>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</si>
  <si>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</si>
  <si>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</si>
  <si>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</si>
  <si>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</si>
  <si>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</si>
  <si>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</si>
  <si>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</si>
  <si>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</si>
  <si>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</si>
  <si>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</si>
  <si>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</si>
  <si>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</si>
  <si>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</si>
  <si>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</si>
  <si>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</si>
  <si>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</si>
  <si>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</si>
  <si>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</si>
  <si>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</si>
  <si>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</si>
  <si>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</si>
  <si>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</si>
  <si>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</si>
  <si>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</si>
  <si>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</si>
  <si>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</si>
  <si>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</si>
  <si>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</si>
  <si>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</si>
  <si>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</si>
  <si>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</si>
  <si>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</si>
  <si>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</si>
  <si>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</si>
  <si>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</si>
  <si>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</si>
  <si>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</si>
  <si>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</si>
  <si>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</si>
  <si>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</si>
  <si>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</si>
  <si>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</si>
  <si>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</si>
  <si>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</si>
  <si>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</si>
  <si>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</si>
  <si>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</si>
  <si>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</si>
  <si>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</si>
  <si>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</si>
  <si>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</si>
  <si>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</si>
  <si>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</si>
  <si>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</si>
  <si>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</si>
  <si>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</si>
  <si>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</si>
  <si>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</si>
  <si>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</si>
  <si>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</si>
  <si>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</si>
  <si>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</si>
  <si>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</si>
  <si>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</si>
  <si>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</si>
  <si>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</si>
  <si>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</si>
  <si>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</si>
  <si>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</si>
  <si>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</si>
  <si>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</si>
  <si>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</si>
  <si>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</si>
  <si>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</si>
  <si>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</si>
  <si>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</si>
  <si>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</si>
  <si>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</si>
  <si>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</si>
  <si>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</si>
  <si>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</si>
  <si>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</si>
  <si>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</si>
  <si>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</si>
  <si>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</si>
  <si>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</si>
  <si>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</si>
  <si>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</si>
  <si>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</si>
  <si>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</si>
  <si>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</si>
  <si>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</si>
  <si>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</si>
  <si>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</si>
  <si>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</si>
  <si>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</si>
  <si>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</si>
  <si>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</si>
  <si>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</si>
  <si>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</si>
  <si>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</si>
  <si>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</si>
  <si>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</si>
  <si>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</si>
  <si>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</si>
  <si>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</si>
  <si>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</si>
  <si>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</si>
  <si>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</si>
  <si>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</si>
  <si>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</si>
  <si>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</si>
  <si>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</si>
  <si>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</si>
  <si>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</si>
  <si>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</si>
  <si>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</si>
  <si>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</si>
  <si>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</si>
  <si>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</si>
  <si>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</si>
  <si>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</si>
  <si>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</si>
  <si>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</si>
  <si>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</si>
  <si>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</si>
  <si>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</si>
  <si>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</si>
  <si>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</si>
  <si>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</si>
  <si>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</si>
  <si>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</si>
  <si>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</si>
  <si>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</si>
  <si>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</si>
  <si>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</si>
  <si>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</si>
  <si>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</si>
  <si>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</si>
  <si>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</si>
  <si>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</si>
  <si>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</si>
  <si>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</si>
  <si>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</si>
  <si>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</si>
  <si>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</si>
  <si>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</si>
  <si>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</si>
  <si>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</si>
  <si>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</si>
  <si>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</si>
  <si>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</si>
  <si>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</si>
  <si>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</si>
  <si>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</si>
  <si>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</si>
  <si>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</si>
  <si>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</si>
  <si>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</si>
  <si>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</si>
  <si>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</si>
  <si>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</si>
  <si>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</si>
  <si>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</si>
  <si>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</si>
  <si>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</si>
  <si>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</si>
  <si>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</si>
  <si>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</si>
  <si>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</si>
  <si>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</si>
  <si>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</si>
  <si>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</si>
  <si>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</si>
  <si>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</si>
  <si>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</si>
  <si>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</si>
  <si>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</si>
  <si>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</si>
  <si>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</si>
  <si>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</si>
  <si>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</si>
  <si>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</si>
  <si>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</si>
  <si>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</si>
  <si>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</si>
  <si>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</si>
  <si>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</si>
  <si>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</si>
  <si>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</si>
  <si>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</si>
  <si>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</si>
  <si>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</si>
  <si>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</si>
  <si>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</si>
  <si>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</si>
  <si>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</si>
  <si>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</si>
  <si>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</si>
  <si>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</si>
  <si>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</si>
  <si>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</si>
  <si>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</si>
  <si>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</si>
  <si>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</si>
  <si>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</si>
  <si>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</si>
  <si>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</si>
  <si>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</si>
  <si>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</si>
  <si>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</si>
  <si>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</si>
  <si>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</si>
  <si>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</si>
  <si>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</si>
  <si>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</si>
  <si>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</si>
  <si>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</si>
  <si>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</si>
  <si>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</si>
  <si>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</si>
  <si>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</si>
  <si>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</si>
  <si>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</si>
  <si>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</si>
  <si>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</si>
  <si>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</si>
  <si>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</si>
  <si>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</si>
  <si>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</si>
  <si>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</si>
  <si>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</si>
  <si>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</si>
  <si>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</si>
  <si>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</si>
  <si>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</si>
  <si>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</si>
  <si>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</si>
  <si>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</si>
  <si>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</si>
  <si>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</si>
  <si>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</si>
  <si>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</si>
  <si>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</si>
  <si>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</si>
  <si>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</si>
  <si>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</si>
  <si>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</si>
  <si>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</si>
  <si>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</si>
  <si>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</si>
  <si>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</si>
  <si>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</si>
  <si>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</si>
  <si>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</si>
  <si>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</si>
  <si>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</si>
  <si>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</si>
  <si>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</si>
  <si>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</si>
  <si>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</si>
  <si>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</si>
  <si>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</si>
  <si>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</si>
  <si>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</si>
  <si>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</si>
  <si>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</si>
  <si>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</si>
  <si>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</si>
  <si>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</si>
  <si>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</si>
  <si>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</si>
  <si>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</si>
  <si>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</si>
  <si>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</si>
  <si>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</si>
  <si>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</si>
  <si>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</si>
  <si>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</si>
  <si>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</si>
  <si>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</si>
  <si>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</si>
  <si>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</si>
  <si>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</si>
  <si>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</si>
  <si>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</si>
  <si>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</si>
  <si>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</si>
  <si>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</si>
  <si>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</si>
  <si>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</si>
  <si>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</si>
  <si>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</si>
  <si>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</si>
  <si>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</si>
  <si>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</si>
  <si>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</si>
  <si>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</si>
  <si>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</si>
  <si>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</si>
  <si>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</si>
  <si>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</si>
  <si>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</si>
  <si>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</si>
  <si>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</si>
  <si>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</si>
  <si>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</si>
  <si>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</si>
  <si>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</si>
  <si>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</si>
  <si>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</si>
  <si>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</si>
  <si>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</si>
  <si>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</si>
  <si>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</si>
  <si>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</si>
  <si>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</si>
  <si>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</si>
  <si>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</si>
  <si>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</si>
  <si>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</si>
  <si>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</si>
  <si>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</si>
  <si>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</si>
  <si>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</si>
  <si>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</si>
  <si>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</si>
  <si>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</si>
  <si>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</si>
  <si>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</si>
  <si>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</si>
  <si>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</si>
  <si>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</si>
  <si>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</si>
  <si>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</si>
  <si>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</si>
  <si>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</si>
  <si>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</si>
  <si>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</si>
  <si>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</si>
  <si>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</si>
  <si>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</si>
  <si>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</si>
  <si>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</si>
  <si>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</si>
  <si>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</si>
  <si>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</si>
  <si>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</si>
  <si>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</si>
  <si>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</si>
  <si>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</si>
  <si>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</si>
  <si>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</si>
  <si>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</si>
  <si>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</si>
  <si>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</si>
  <si>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</si>
  <si>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</si>
  <si>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</si>
  <si>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</si>
  <si>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</si>
  <si>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</si>
  <si>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</si>
  <si>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</si>
  <si>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</si>
  <si>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</si>
  <si>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</si>
  <si>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</si>
  <si>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</si>
  <si>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</si>
  <si>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</si>
  <si>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</si>
  <si>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</si>
  <si>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</si>
  <si>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</si>
  <si>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</si>
  <si>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</si>
  <si>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</si>
  <si>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</si>
  <si>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</si>
  <si>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</si>
  <si>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</si>
  <si>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</si>
  <si>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</si>
  <si>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</si>
  <si>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</si>
  <si>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</si>
  <si>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</si>
  <si>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</si>
  <si>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</si>
  <si>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</si>
  <si>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</si>
  <si>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</si>
  <si>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</si>
  <si>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</si>
  <si>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</si>
  <si>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</si>
  <si>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</si>
  <si>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</si>
  <si>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</si>
  <si>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</si>
  <si>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</si>
  <si>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</si>
  <si>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</si>
  <si>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</si>
  <si>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</si>
  <si>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</si>
  <si>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</si>
  <si>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</si>
  <si>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</si>
  <si>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</si>
  <si>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</si>
  <si>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</si>
  <si>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</si>
  <si>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</si>
  <si>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</si>
  <si>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</si>
  <si>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</si>
  <si>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</si>
  <si>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</si>
  <si>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</si>
  <si>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</si>
  <si>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</si>
  <si>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</si>
  <si>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</si>
  <si>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</si>
  <si>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</si>
  <si>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</si>
  <si>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</si>
  <si>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</si>
  <si>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</si>
  <si>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</si>
  <si>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</si>
  <si>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</si>
  <si>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</si>
  <si>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</si>
  <si>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</si>
  <si>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</si>
  <si>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</si>
  <si>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</si>
  <si>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</si>
  <si>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</si>
  <si>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</si>
  <si>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</si>
  <si>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</si>
  <si>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</si>
  <si>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</si>
  <si>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</si>
  <si>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</si>
  <si>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</si>
  <si>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</si>
  <si>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</si>
  <si>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</si>
  <si>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</si>
  <si>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</si>
  <si>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</si>
  <si>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</si>
  <si>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</si>
  <si>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</si>
  <si>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</si>
  <si>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</si>
  <si>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</si>
  <si>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</si>
  <si>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</si>
  <si>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</si>
  <si>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</si>
  <si>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</si>
  <si>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</si>
  <si>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</si>
  <si>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</si>
  <si>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</si>
  <si>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</si>
  <si>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</si>
  <si>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</si>
  <si>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</si>
  <si>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</si>
  <si>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</si>
  <si>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</si>
  <si>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</si>
  <si>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</si>
  <si>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</si>
  <si>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</si>
  <si>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</si>
  <si>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</si>
  <si>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</si>
  <si>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</si>
  <si>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</si>
  <si>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</si>
  <si>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</si>
  <si>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</si>
  <si>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</si>
  <si>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</si>
  <si>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</si>
  <si>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</si>
  <si>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</si>
  <si>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</si>
  <si>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</si>
  <si>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</si>
  <si>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</si>
  <si>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</si>
  <si>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</si>
  <si>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</si>
  <si>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</si>
  <si>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</si>
  <si>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</si>
  <si>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</si>
  <si>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</si>
  <si>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</si>
  <si>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</si>
  <si>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</si>
  <si>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</si>
  <si>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</si>
  <si>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</si>
  <si>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</si>
  <si>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</si>
  <si>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</si>
  <si>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</si>
  <si>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</si>
  <si>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</si>
  <si>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</si>
  <si>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</si>
  <si>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</si>
  <si>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</si>
  <si>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</si>
  <si>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</si>
  <si>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</si>
  <si>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</si>
  <si>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</si>
  <si>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</si>
  <si>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</si>
  <si>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</si>
  <si>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</si>
  <si>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</si>
  <si>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</si>
  <si>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</si>
  <si>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</si>
  <si>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</si>
  <si>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</si>
  <si>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</si>
  <si>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</si>
  <si>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</si>
  <si>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</si>
  <si>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</si>
  <si>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</si>
  <si>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</si>
  <si>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</si>
  <si>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</si>
  <si>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</si>
  <si>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</si>
  <si>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</si>
  <si>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</si>
  <si>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</si>
  <si>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</si>
  <si>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</si>
  <si>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</si>
  <si>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</si>
  <si>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</si>
  <si>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</si>
  <si>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</si>
  <si>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</si>
  <si>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</si>
  <si>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</si>
  <si>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</si>
  <si>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</si>
  <si>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</si>
  <si>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</si>
  <si>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</si>
  <si>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</si>
  <si>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</si>
  <si>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</si>
  <si>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</si>
  <si>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</si>
  <si>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</si>
  <si>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</si>
  <si>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</si>
  <si>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</si>
  <si>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</si>
  <si>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</si>
  <si>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</si>
  <si>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</si>
  <si>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</si>
  <si>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</si>
  <si>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</si>
  <si>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</si>
  <si>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</si>
  <si>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</si>
  <si>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</si>
  <si>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</si>
  <si>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</si>
  <si>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</si>
  <si>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</si>
  <si>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</si>
  <si>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</si>
  <si>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</si>
  <si>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</si>
  <si>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</si>
  <si>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</si>
  <si>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</si>
  <si>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</si>
  <si>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</si>
  <si>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</si>
  <si>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</si>
  <si>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</si>
  <si>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</si>
  <si>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</si>
  <si>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</si>
  <si>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</si>
  <si>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</si>
  <si>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</si>
  <si>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</si>
  <si>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</si>
  <si>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</si>
  <si>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</si>
  <si>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</si>
  <si>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</si>
  <si>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</si>
  <si>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</si>
  <si>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</si>
  <si>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</si>
  <si>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</si>
  <si>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</si>
  <si>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</si>
  <si>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</si>
  <si>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</si>
  <si>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</si>
  <si>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</si>
  <si>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</si>
  <si>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</si>
  <si>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</si>
  <si>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</si>
  <si>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</si>
  <si>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</si>
  <si>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</si>
  <si>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</si>
  <si>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</si>
  <si>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</si>
  <si>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</si>
  <si>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</si>
  <si>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</si>
  <si>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</si>
  <si>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</si>
  <si>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</si>
  <si>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</si>
  <si>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</si>
  <si>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</si>
  <si>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</si>
  <si>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</si>
  <si>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</si>
  <si>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</si>
  <si>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</si>
  <si>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</si>
  <si>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</si>
  <si>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</si>
  <si>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</si>
  <si>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</si>
  <si>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</si>
  <si>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</si>
  <si>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</si>
  <si>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</si>
  <si>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</si>
  <si>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</si>
  <si>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</si>
  <si>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</si>
  <si>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</si>
  <si>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</si>
  <si>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</si>
  <si>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</si>
  <si>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</si>
  <si>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</si>
  <si>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</si>
  <si>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</si>
  <si>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</si>
  <si>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</si>
  <si>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</si>
  <si>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</si>
  <si>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</si>
  <si>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</si>
  <si>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</si>
  <si>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</si>
  <si>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</si>
  <si>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</si>
  <si>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</si>
  <si>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</si>
  <si>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</si>
  <si>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</si>
  <si>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</si>
  <si>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</si>
  <si>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</si>
  <si>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</si>
  <si>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</si>
  <si>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</si>
  <si>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</si>
  <si>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</si>
  <si>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</si>
  <si>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</si>
  <si>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</si>
  <si>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</si>
  <si>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</si>
  <si>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</si>
  <si>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</si>
  <si>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</si>
  <si>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</si>
  <si>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</si>
  <si>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</si>
  <si>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</si>
  <si>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</si>
  <si>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</si>
  <si>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</si>
  <si>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</si>
  <si>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</si>
  <si>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</si>
  <si>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</si>
  <si>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</si>
  <si>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</si>
  <si>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</si>
  <si>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</si>
  <si>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</si>
  <si>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</si>
  <si>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</si>
  <si>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</si>
  <si>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</si>
  <si>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</si>
  <si>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</si>
  <si>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</si>
  <si>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</si>
  <si>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</si>
  <si>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</si>
  <si>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</si>
  <si>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</si>
  <si>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</si>
  <si>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</si>
  <si>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</si>
  <si>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</si>
  <si>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</si>
  <si>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</si>
  <si>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</si>
  <si>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</si>
  <si>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</si>
  <si>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</si>
  <si>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</si>
  <si>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</si>
  <si>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</si>
  <si>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</si>
  <si>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</si>
  <si>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</si>
  <si>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</si>
  <si>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</si>
  <si>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</si>
  <si>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</si>
  <si>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</si>
  <si>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</si>
  <si>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</si>
  <si>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</si>
  <si>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</si>
  <si>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</si>
  <si>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</si>
  <si>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</si>
  <si>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</si>
  <si>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</si>
  <si>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</si>
  <si>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</si>
  <si>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</si>
  <si>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</si>
  <si>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</si>
  <si>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</si>
  <si>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</si>
  <si>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</si>
  <si>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</si>
  <si>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</si>
  <si>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</si>
  <si>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</si>
  <si>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</si>
  <si>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</si>
  <si>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</si>
  <si>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</si>
  <si>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</si>
  <si>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</si>
  <si>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</si>
  <si>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</si>
  <si>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</si>
  <si>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</si>
  <si>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</si>
  <si>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</si>
  <si>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</si>
  <si>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</si>
  <si>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</si>
  <si>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</si>
  <si>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</si>
  <si>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</si>
  <si>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</si>
  <si>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</si>
  <si>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</si>
  <si>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</si>
  <si>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</si>
  <si>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</si>
  <si>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</si>
  <si>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</si>
  <si>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</si>
  <si>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</si>
  <si>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</si>
  <si>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</si>
  <si>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</si>
  <si>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</si>
  <si>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</si>
  <si>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</si>
  <si>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</si>
  <si>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</si>
  <si>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</si>
  <si>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</si>
  <si>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</si>
  <si>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</si>
  <si>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</si>
  <si>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</si>
  <si>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</si>
  <si>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</si>
  <si>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</si>
  <si>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</si>
  <si>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</si>
  <si>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</si>
  <si>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</si>
  <si>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</si>
  <si>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</si>
  <si>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</si>
  <si>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</si>
  <si>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</si>
  <si>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</si>
  <si>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</si>
  <si>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</si>
  <si>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</si>
  <si>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</si>
  <si>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</si>
  <si>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</si>
  <si>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</si>
  <si>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</si>
  <si>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</si>
  <si>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</si>
  <si>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</si>
  <si>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</si>
  <si>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</si>
  <si>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</si>
  <si>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</si>
  <si>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</si>
  <si>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</si>
  <si>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</si>
  <si>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</si>
  <si>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</si>
  <si>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</si>
  <si>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</si>
  <si>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</si>
  <si>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</si>
  <si>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</si>
  <si>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</si>
  <si>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</si>
  <si>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</si>
  <si>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</si>
  <si>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</si>
  <si>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</si>
  <si>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</si>
  <si>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</si>
  <si>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</si>
  <si>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</si>
  <si>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</si>
  <si>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</si>
  <si>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</si>
  <si>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</si>
  <si>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</si>
  <si>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</si>
  <si>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</si>
  <si>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</si>
  <si>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</si>
  <si>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</si>
  <si>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</si>
  <si>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</si>
  <si>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</si>
  <si>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</si>
  <si>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</si>
  <si>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</si>
  <si>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</si>
  <si>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</si>
  <si>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</si>
  <si>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</si>
  <si>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</si>
  <si>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</si>
  <si>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</si>
  <si>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</si>
  <si>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</si>
  <si>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</si>
  <si>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</si>
  <si>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</si>
  <si>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</si>
  <si>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</si>
  <si>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</si>
  <si>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</si>
  <si>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</si>
  <si>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</si>
  <si>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</si>
  <si>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</si>
  <si>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</si>
  <si>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</si>
  <si>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</si>
  <si>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</si>
  <si>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</si>
  <si>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</si>
  <si>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</si>
  <si>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</si>
  <si>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</si>
  <si>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</si>
  <si>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</si>
  <si>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</si>
  <si>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</si>
  <si>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</si>
  <si>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</si>
  <si>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</si>
  <si>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</si>
  <si>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</si>
  <si>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</si>
  <si>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</si>
  <si>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</si>
  <si>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</si>
  <si>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</si>
  <si>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</si>
  <si>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</si>
  <si>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</si>
  <si>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</si>
  <si>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</si>
  <si>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</si>
  <si>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</si>
  <si>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</si>
  <si>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</si>
  <si>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</si>
  <si>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</si>
  <si>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</si>
  <si>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</si>
  <si>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</si>
  <si>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</si>
  <si>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</si>
  <si>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</si>
  <si>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</si>
  <si>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</si>
  <si>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</si>
  <si>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</si>
  <si>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</si>
  <si>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</si>
  <si>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</si>
  <si>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</si>
  <si>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</si>
  <si>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</si>
  <si>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</si>
  <si>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</si>
  <si>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</si>
  <si>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</si>
  <si>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</si>
  <si>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</si>
  <si>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</si>
  <si>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</si>
  <si>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</si>
  <si>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</si>
  <si>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</si>
  <si>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</si>
  <si>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</si>
  <si>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</si>
  <si>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</si>
  <si>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</si>
  <si>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</si>
  <si>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</si>
  <si>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</si>
  <si>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</si>
  <si>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</si>
  <si>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</si>
  <si>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</si>
  <si>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</si>
  <si>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</si>
  <si>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</si>
  <si>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</si>
  <si>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</si>
  <si>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</si>
  <si>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</si>
  <si>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</si>
  <si>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</si>
  <si>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</si>
  <si>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</si>
  <si>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</si>
  <si>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</si>
  <si>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</si>
  <si>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</si>
  <si>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</si>
  <si>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</si>
  <si>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</si>
  <si>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</si>
  <si>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</si>
  <si>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</si>
  <si>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</si>
  <si>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</si>
  <si>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</si>
  <si>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</si>
  <si>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</si>
  <si>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</si>
  <si>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</si>
  <si>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</si>
  <si>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</si>
  <si>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</si>
  <si>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</si>
  <si>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</si>
  <si>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</si>
  <si>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</si>
  <si>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</si>
  <si>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</si>
  <si>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</si>
  <si>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</si>
  <si>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</si>
  <si>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</si>
  <si>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</si>
  <si>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</si>
  <si>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</si>
  <si>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</si>
  <si>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</si>
  <si>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</si>
  <si>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</si>
  <si>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</si>
  <si>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</si>
  <si>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</si>
  <si>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</si>
  <si>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</si>
  <si>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</si>
  <si>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</si>
  <si>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</si>
  <si>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</si>
  <si>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</si>
  <si>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</si>
  <si>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</si>
  <si>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</si>
  <si>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</si>
  <si>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</si>
  <si>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</si>
  <si>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</si>
  <si>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</si>
  <si>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</si>
  <si>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</si>
  <si>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</si>
  <si>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</si>
  <si>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</si>
  <si>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</si>
  <si>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</si>
  <si>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</si>
  <si>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</si>
  <si>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</si>
  <si>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</si>
  <si>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</si>
  <si>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</si>
  <si>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</si>
  <si>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</si>
  <si>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</si>
  <si>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</si>
  <si>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</si>
  <si>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</si>
  <si>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</si>
  <si>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</si>
  <si>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</si>
  <si>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</si>
  <si>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</si>
  <si>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</si>
  <si>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</si>
  <si>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</si>
  <si>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</si>
  <si>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</si>
  <si>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</si>
  <si>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</si>
  <si>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</si>
  <si>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</si>
  <si>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</si>
  <si>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</si>
  <si>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</si>
  <si>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</si>
  <si>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</si>
  <si>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</si>
  <si>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</si>
  <si>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</si>
  <si>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</si>
  <si>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</si>
  <si>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</si>
  <si>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</si>
  <si>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</si>
  <si>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</si>
  <si>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</si>
  <si>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</si>
  <si>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</si>
  <si>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</si>
  <si>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</si>
  <si>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</si>
  <si>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</si>
  <si>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</si>
  <si>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</si>
  <si>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</si>
  <si>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</si>
  <si>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</si>
  <si>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</si>
  <si>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</si>
  <si>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</si>
  <si>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</si>
  <si>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</si>
  <si>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</si>
  <si>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</si>
  <si>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</si>
  <si>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</si>
  <si>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</si>
  <si>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</si>
  <si>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</si>
  <si>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</si>
  <si>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</si>
  <si>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</si>
  <si>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</si>
  <si>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</si>
  <si>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</si>
  <si>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</si>
  <si>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</si>
  <si>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</si>
  <si>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</si>
  <si>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</si>
  <si>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</si>
  <si>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</si>
  <si>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</si>
  <si>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</si>
  <si>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</si>
  <si>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</si>
  <si>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</si>
  <si>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</si>
  <si>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</si>
  <si>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</si>
  <si>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</si>
  <si>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</si>
  <si>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</si>
  <si>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</si>
  <si>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</si>
  <si>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</si>
  <si>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</si>
  <si>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</si>
  <si>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</si>
  <si>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</si>
  <si>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</si>
  <si>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</si>
  <si>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</si>
  <si>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</si>
  <si>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</si>
  <si>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</si>
  <si>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</si>
  <si>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</si>
  <si>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</si>
  <si>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</si>
  <si>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</si>
  <si>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</si>
  <si>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</si>
  <si>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</si>
  <si>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</si>
  <si>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</si>
  <si>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</si>
  <si>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</si>
  <si>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</si>
  <si>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</si>
  <si>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</si>
  <si>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</si>
  <si>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</si>
  <si>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</si>
  <si>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</si>
  <si>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</si>
  <si>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</si>
  <si>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</si>
  <si>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</si>
  <si>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</si>
  <si>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</si>
  <si>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</si>
  <si>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</si>
  <si>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</si>
  <si>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</si>
  <si>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</si>
  <si>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</si>
  <si>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</si>
  <si>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</si>
  <si>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</si>
  <si>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</si>
  <si>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</si>
  <si>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</si>
  <si>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</si>
  <si>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</si>
  <si>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</si>
  <si>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</si>
  <si>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</si>
  <si>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</si>
  <si>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</si>
  <si>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</si>
  <si>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</si>
  <si>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</si>
  <si>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</si>
  <si>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</si>
  <si>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</si>
  <si>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</si>
  <si>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</si>
  <si>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</si>
  <si>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</si>
  <si>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</si>
  <si>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</si>
  <si>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</si>
  <si>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</si>
  <si>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</si>
  <si>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</si>
  <si>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</si>
  <si>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</si>
  <si>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</si>
  <si>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</si>
  <si>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</si>
  <si>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</si>
  <si>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</si>
  <si>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</si>
  <si>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</si>
  <si>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</si>
  <si>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</si>
  <si>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</si>
  <si>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</si>
  <si>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</si>
  <si>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</si>
  <si>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</si>
  <si>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</si>
  <si>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</si>
  <si>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</si>
  <si>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</si>
  <si>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</si>
  <si>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</si>
  <si>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</si>
  <si>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</si>
  <si>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</si>
  <si>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</si>
  <si>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</si>
  <si>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</si>
  <si>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</si>
  <si>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</si>
  <si>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</si>
  <si>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</si>
  <si>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</si>
  <si>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</si>
  <si>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</si>
  <si>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</si>
  <si>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</si>
  <si>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</si>
  <si>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</si>
  <si>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</si>
  <si>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</si>
  <si>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</si>
  <si>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</si>
  <si>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</si>
  <si>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</si>
  <si>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</si>
  <si>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</si>
  <si>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</si>
  <si>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</si>
  <si>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</si>
  <si>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</si>
  <si>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</si>
  <si>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</si>
  <si>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</si>
  <si>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</si>
  <si>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</si>
  <si>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</si>
  <si>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</si>
  <si>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</si>
  <si>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</si>
  <si>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</si>
  <si>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</si>
  <si>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</si>
  <si>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</si>
  <si>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</si>
  <si>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</si>
  <si>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</si>
  <si>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</si>
  <si>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</si>
  <si>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</si>
  <si>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</si>
  <si>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</si>
  <si>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</si>
  <si>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</si>
  <si>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</si>
  <si>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</si>
  <si>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</si>
  <si>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</si>
  <si>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</si>
  <si>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</si>
  <si>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</si>
  <si>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</si>
  <si>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</si>
  <si>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</si>
  <si>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</si>
  <si>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</si>
  <si>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</si>
  <si>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</si>
  <si>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</si>
  <si>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</si>
  <si>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</si>
  <si>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</si>
  <si>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</si>
  <si>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</si>
  <si>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</si>
  <si>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</si>
  <si>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</si>
  <si>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</si>
  <si>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</si>
  <si>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</si>
  <si>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</si>
  <si>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</si>
  <si>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</si>
  <si>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</si>
  <si>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</si>
  <si>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</si>
  <si>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</si>
  <si>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</si>
  <si>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</si>
  <si>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</si>
  <si>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</si>
  <si>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</si>
  <si>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</si>
  <si>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</si>
  <si>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</si>
  <si>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</si>
  <si>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</si>
  <si>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</si>
  <si>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</si>
  <si>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</si>
  <si>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</si>
  <si>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</si>
  <si>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</si>
  <si>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</si>
  <si>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</si>
  <si>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</si>
  <si>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</si>
  <si>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</si>
  <si>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</si>
  <si>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</si>
  <si>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</si>
  <si>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</si>
  <si>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</si>
  <si>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</si>
  <si>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</si>
  <si>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</si>
  <si>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</si>
  <si>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</si>
  <si>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</si>
  <si>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</si>
  <si>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</si>
  <si>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</si>
  <si>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</si>
  <si>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</si>
  <si>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</si>
  <si>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</si>
  <si>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</si>
  <si>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</si>
  <si>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</si>
  <si>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</si>
  <si>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</si>
  <si>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</si>
  <si>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</si>
  <si>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</si>
  <si>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</si>
  <si>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</si>
  <si>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</si>
  <si>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</si>
  <si>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</si>
  <si>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</si>
  <si>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</si>
  <si>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</si>
  <si>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</si>
  <si>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</si>
  <si>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</si>
  <si>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</si>
  <si>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</si>
  <si>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</si>
  <si>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</si>
  <si>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</si>
  <si>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</si>
  <si>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</si>
  <si>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</si>
  <si>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</si>
  <si>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</si>
  <si>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</si>
  <si>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</si>
  <si>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</si>
  <si>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</si>
  <si>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</si>
  <si>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</si>
  <si>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</si>
  <si>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</si>
  <si>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</si>
  <si>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</si>
  <si>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</si>
  <si>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</si>
  <si>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</si>
  <si>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</si>
  <si>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</si>
  <si>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</si>
  <si>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</si>
  <si>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</si>
  <si>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</si>
  <si>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</si>
  <si>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</si>
  <si>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</si>
  <si>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</si>
  <si>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</si>
  <si>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</si>
  <si>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</si>
  <si>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</si>
  <si>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</si>
  <si>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</si>
  <si>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</si>
  <si>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</si>
  <si>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</si>
  <si>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</si>
  <si>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</si>
  <si>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</si>
  <si>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</si>
  <si>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</si>
  <si>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</si>
  <si>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</si>
  <si>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</si>
  <si>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</si>
  <si>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</si>
  <si>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</si>
  <si>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</si>
  <si>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</si>
  <si>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</si>
  <si>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</si>
  <si>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</si>
  <si>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</si>
  <si>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</si>
  <si>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</si>
  <si>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</si>
  <si>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</si>
  <si>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</si>
  <si>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</si>
  <si>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</si>
  <si>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</si>
  <si>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</si>
  <si>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</si>
  <si>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</si>
  <si>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</si>
  <si>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</si>
  <si>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</si>
  <si>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</si>
  <si>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</si>
  <si>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</si>
  <si>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</si>
  <si>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</si>
  <si>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</si>
  <si>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</si>
  <si>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</si>
  <si>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</si>
  <si>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</si>
  <si>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</si>
  <si>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</si>
  <si>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</si>
  <si>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</si>
  <si>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</si>
  <si>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</si>
  <si>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</si>
  <si>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</si>
  <si>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</si>
  <si>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</si>
  <si>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</si>
  <si>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</si>
  <si>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</si>
  <si>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</si>
  <si>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</si>
  <si>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</si>
  <si>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</si>
  <si>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</si>
  <si>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</si>
  <si>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</si>
  <si>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</si>
  <si>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</si>
  <si>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</si>
  <si>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</si>
  <si>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</si>
  <si>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</si>
  <si>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</si>
  <si>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</si>
  <si>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</si>
  <si>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</si>
  <si>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</si>
  <si>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</si>
  <si>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</si>
  <si>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</si>
  <si>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</si>
  <si>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</si>
  <si>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</si>
  <si>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</si>
  <si>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</si>
  <si>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</si>
  <si>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</si>
  <si>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</si>
  <si>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</si>
  <si>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</si>
  <si>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</si>
  <si>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</si>
  <si>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</si>
  <si>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</si>
  <si>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</si>
  <si>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</si>
  <si>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</si>
  <si>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</si>
  <si>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</si>
  <si>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</si>
  <si>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</si>
  <si>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</si>
  <si>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</si>
  <si>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</si>
  <si>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</si>
  <si>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</si>
  <si>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</si>
  <si>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</si>
  <si>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</si>
  <si>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</si>
  <si>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</si>
  <si>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</si>
  <si>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</si>
  <si>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</si>
  <si>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</si>
  <si>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</si>
  <si>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</si>
  <si>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</si>
  <si>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</si>
  <si>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</si>
  <si>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</si>
  <si>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</si>
  <si>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</si>
  <si>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</si>
  <si>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</si>
  <si>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</si>
  <si>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</si>
  <si>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</si>
  <si>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</si>
  <si>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</si>
  <si>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</si>
  <si>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</si>
  <si>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</si>
  <si>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</si>
  <si>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</si>
  <si>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</si>
  <si>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</si>
  <si>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</si>
  <si>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</si>
  <si>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</si>
  <si>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</si>
  <si>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</si>
  <si>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</si>
  <si>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</si>
  <si>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</si>
  <si>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</si>
  <si>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</si>
  <si>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</si>
  <si>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</si>
  <si>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</si>
  <si>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</si>
  <si>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</si>
  <si>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</si>
  <si>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</si>
  <si>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</si>
  <si>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</si>
  <si>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</si>
  <si>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</si>
  <si>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</si>
  <si>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</si>
  <si>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</si>
  <si>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</si>
  <si>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</si>
  <si>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</si>
  <si>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</si>
  <si>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</si>
  <si>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</si>
  <si>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</si>
  <si>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</si>
  <si>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</si>
  <si>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</si>
  <si>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</si>
  <si>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</si>
  <si>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</si>
  <si>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</si>
  <si>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</si>
  <si>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</si>
  <si>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</si>
  <si>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</si>
  <si>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</si>
  <si>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</si>
  <si>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</si>
  <si>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</si>
  <si>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</si>
  <si>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</si>
  <si>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</si>
  <si>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</si>
  <si>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</si>
  <si>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</si>
  <si>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</si>
  <si>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</si>
  <si>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</si>
  <si>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</si>
  <si>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</si>
  <si>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</si>
  <si>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</si>
  <si>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</si>
  <si>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</si>
  <si>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</si>
  <si>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</si>
  <si>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</si>
  <si>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</si>
  <si>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</si>
  <si>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</si>
  <si>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</si>
  <si>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</si>
  <si>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</si>
  <si>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</si>
  <si>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</si>
  <si>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</si>
  <si>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</si>
  <si>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</si>
  <si>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</si>
  <si>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</si>
  <si>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</si>
  <si>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</si>
  <si>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</si>
  <si>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</si>
  <si>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</si>
  <si>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</si>
  <si>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</si>
  <si>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</si>
  <si>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</si>
  <si>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</si>
  <si>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</si>
  <si>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</si>
  <si>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</si>
  <si>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</si>
  <si>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</si>
  <si>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</si>
  <si>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</si>
  <si>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</si>
  <si>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</si>
  <si>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</si>
  <si>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</si>
  <si>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</si>
  <si>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</si>
  <si>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</si>
  <si>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</si>
  <si>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</si>
  <si>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</si>
  <si>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</si>
  <si>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</si>
  <si>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</si>
  <si>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</si>
  <si>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</si>
  <si>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</si>
  <si>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</si>
  <si>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</si>
  <si>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</si>
  <si>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</si>
  <si>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</si>
  <si>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</si>
  <si>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</si>
  <si>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</si>
  <si>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</si>
  <si>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</si>
  <si>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</si>
  <si>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</si>
  <si>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</si>
  <si>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</si>
  <si>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</si>
  <si>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</si>
  <si>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</si>
  <si>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</si>
  <si>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</si>
  <si>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</si>
  <si>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</si>
  <si>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</si>
  <si>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</si>
  <si>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</si>
  <si>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</si>
  <si>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</si>
  <si>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</si>
  <si>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</si>
  <si>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</si>
  <si>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</si>
  <si>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</si>
  <si>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</si>
  <si>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</si>
  <si>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</si>
  <si>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</si>
  <si>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</si>
  <si>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</si>
  <si>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</si>
  <si>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</si>
  <si>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</si>
  <si>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</si>
  <si>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</si>
  <si>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</si>
  <si>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</si>
  <si>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</si>
  <si>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</si>
  <si>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</si>
  <si>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</si>
  <si>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</si>
  <si>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</si>
  <si>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</si>
  <si>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</si>
  <si>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</si>
  <si>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</si>
  <si>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</si>
  <si>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</si>
  <si>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</si>
  <si>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</si>
  <si>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</si>
  <si>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</si>
  <si>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</si>
  <si>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</si>
  <si>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</si>
  <si>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</si>
  <si>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</si>
  <si>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</si>
  <si>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</si>
  <si>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</si>
  <si>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</si>
  <si>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</si>
  <si>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</si>
  <si>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</si>
  <si>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</si>
  <si>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</si>
  <si>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</si>
  <si>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</si>
  <si>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</si>
  <si>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</si>
  <si>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</si>
  <si>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</si>
  <si>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</si>
  <si>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</si>
  <si>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</si>
  <si>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</si>
  <si>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</si>
  <si>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</si>
  <si>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</si>
  <si>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</si>
  <si>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</si>
  <si>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</si>
  <si>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</si>
  <si>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</si>
  <si>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</si>
  <si>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</si>
  <si>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</si>
  <si>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</si>
  <si>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</si>
  <si>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</si>
  <si>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</si>
  <si>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</si>
  <si>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</si>
  <si>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</si>
  <si>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</si>
  <si>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</si>
  <si>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</si>
  <si>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</si>
  <si>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</si>
  <si>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</si>
  <si>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</si>
  <si>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</si>
  <si>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</si>
  <si>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</si>
  <si>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</si>
  <si>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</si>
  <si>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</si>
  <si>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</si>
  <si>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</si>
  <si>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</si>
  <si>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</si>
  <si>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</si>
  <si>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</si>
  <si>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</si>
  <si>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</si>
  <si>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</si>
  <si>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</si>
  <si>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</si>
  <si>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</si>
  <si>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</si>
  <si>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</si>
  <si>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</si>
  <si>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</si>
  <si>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</si>
  <si>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</si>
  <si>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</si>
  <si>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</si>
  <si>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</si>
  <si>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</si>
  <si>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</si>
  <si>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</si>
  <si>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</si>
  <si>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</si>
  <si>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</si>
  <si>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</si>
  <si>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</si>
  <si>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</si>
  <si>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</si>
  <si>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</si>
  <si>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</si>
  <si>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</si>
  <si>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</si>
  <si>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</si>
  <si>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</si>
  <si>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</si>
  <si>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</si>
  <si>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</si>
  <si>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</si>
  <si>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</si>
  <si>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</si>
  <si>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</si>
  <si>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</si>
  <si>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</si>
  <si>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</si>
  <si>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</si>
  <si>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</si>
  <si>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</si>
  <si>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</si>
  <si>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</si>
  <si>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</si>
  <si>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</si>
  <si>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</si>
  <si>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</si>
  <si>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</si>
  <si>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</si>
  <si>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</si>
  <si>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</si>
  <si>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</si>
  <si>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</si>
  <si>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</si>
  <si>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</si>
  <si>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</si>
  <si>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</si>
  <si>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</si>
  <si>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</si>
  <si>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</si>
  <si>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</si>
  <si>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</si>
  <si>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</si>
  <si>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</si>
  <si>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</si>
  <si>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</si>
  <si>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</si>
  <si>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</si>
  <si>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</si>
  <si>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</si>
  <si>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</si>
  <si>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</si>
  <si>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</si>
  <si>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</si>
  <si>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</si>
  <si>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</si>
  <si>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</si>
  <si>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</si>
  <si>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</si>
  <si>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</si>
  <si>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</si>
  <si>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</si>
  <si>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</si>
  <si>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</si>
  <si>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</si>
  <si>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</si>
  <si>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</si>
  <si>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</si>
  <si>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</si>
  <si>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</si>
  <si>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</si>
  <si>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</si>
  <si>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</si>
  <si>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</si>
  <si>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</si>
  <si>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</si>
  <si>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</si>
  <si>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</si>
  <si>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</si>
  <si>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</si>
  <si>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</si>
  <si>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</si>
  <si>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</si>
  <si>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</si>
  <si>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</si>
  <si>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</si>
  <si>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</si>
  <si>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</si>
  <si>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</si>
  <si>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</si>
  <si>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</si>
  <si>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</si>
  <si>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</si>
  <si>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</si>
  <si>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</si>
  <si>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</si>
  <si>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</si>
  <si>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</si>
  <si>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</si>
  <si>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</si>
  <si>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</si>
  <si>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</si>
  <si>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</si>
  <si>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</si>
  <si>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</si>
  <si>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</si>
  <si>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</si>
  <si>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</si>
  <si>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</si>
  <si>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</si>
  <si>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</si>
  <si>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</si>
  <si>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</si>
  <si>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</si>
  <si>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</si>
  <si>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</si>
  <si>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</si>
  <si>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</si>
  <si>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</si>
  <si>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</si>
  <si>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</si>
  <si>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</si>
  <si>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</si>
  <si>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</si>
  <si>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</si>
  <si>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</si>
  <si>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</si>
  <si>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</si>
  <si>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</si>
  <si>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</si>
  <si>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</si>
  <si>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</si>
  <si>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</si>
  <si>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</si>
  <si>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</si>
  <si>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</si>
  <si>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</si>
  <si>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</si>
  <si>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</si>
  <si>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</si>
  <si>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</si>
  <si>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</si>
  <si>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</si>
  <si>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</si>
  <si>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</si>
  <si>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</si>
  <si>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</si>
  <si>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</si>
  <si>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</si>
  <si>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</si>
  <si>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</si>
  <si>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</si>
  <si>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</si>
  <si>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</si>
  <si>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</si>
  <si>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</si>
  <si>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</si>
  <si>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</si>
  <si>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</si>
  <si>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</si>
  <si>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</si>
  <si>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</si>
  <si>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</si>
  <si>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</si>
  <si>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</si>
  <si>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</si>
  <si>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</si>
  <si>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</si>
  <si>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</si>
  <si>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</si>
  <si>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</si>
  <si>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</si>
  <si>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</si>
  <si>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</si>
  <si>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</si>
  <si>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</si>
  <si>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</si>
  <si>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</si>
  <si>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</si>
  <si>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</si>
  <si>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</si>
  <si>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</si>
  <si>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</si>
  <si>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</si>
  <si>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</si>
  <si>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</si>
  <si>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</si>
  <si>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</si>
  <si>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</si>
  <si>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</si>
  <si>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</si>
  <si>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</si>
  <si>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</si>
  <si>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</si>
  <si>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</si>
  <si>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</si>
  <si>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</si>
  <si>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</si>
  <si>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</si>
  <si>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</si>
  <si>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</si>
  <si>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</si>
  <si>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</si>
  <si>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</si>
  <si>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</si>
  <si>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</si>
  <si>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</si>
  <si>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</si>
  <si>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</si>
  <si>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</si>
  <si>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</si>
  <si>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</si>
  <si>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</si>
  <si>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</si>
  <si>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</si>
  <si>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</si>
  <si>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</si>
  <si>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</si>
  <si>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</si>
  <si>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</si>
  <si>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</si>
  <si>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</si>
  <si>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</si>
  <si>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</si>
  <si>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</si>
  <si>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</si>
  <si>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</si>
  <si>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</si>
  <si>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</si>
  <si>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</si>
  <si>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</si>
  <si>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</si>
  <si>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</si>
  <si>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</si>
  <si>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</si>
  <si>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</si>
  <si>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</si>
  <si>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</si>
  <si>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</si>
  <si>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</si>
  <si>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</si>
  <si>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</si>
  <si>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</si>
  <si>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</si>
  <si>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</si>
  <si>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</si>
  <si>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</si>
  <si>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</si>
  <si>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</si>
  <si>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</si>
  <si>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</si>
  <si>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</si>
  <si>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</si>
  <si>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</si>
  <si>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</si>
  <si>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</si>
  <si>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</si>
  <si>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</si>
  <si>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</si>
  <si>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</si>
  <si>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</si>
  <si>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</si>
  <si>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</si>
  <si>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</si>
  <si>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</si>
  <si>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</si>
  <si>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</si>
  <si>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</si>
  <si>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</si>
  <si>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</si>
  <si>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</si>
  <si>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</si>
  <si>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</si>
  <si>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</si>
  <si>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</si>
  <si>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</si>
  <si>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</si>
  <si>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</si>
  <si>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</si>
  <si>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</si>
  <si>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</si>
  <si>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</si>
  <si>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</si>
  <si>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</si>
  <si>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</si>
  <si>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</si>
  <si>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</si>
  <si>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</si>
  <si>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</si>
  <si>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</si>
  <si>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</si>
  <si>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</si>
  <si>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</si>
  <si>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</si>
  <si>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</si>
  <si>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</si>
  <si>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</si>
  <si>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</si>
  <si>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</si>
  <si>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</si>
  <si>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</si>
  <si>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</si>
  <si>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</si>
  <si>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</si>
  <si>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</si>
  <si>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</si>
  <si>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</si>
  <si>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</si>
  <si>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</si>
  <si>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</si>
  <si>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</si>
  <si>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</si>
  <si>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</si>
  <si>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</si>
  <si>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</si>
  <si>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</si>
  <si>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</si>
  <si>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</si>
  <si>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</si>
  <si>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</si>
  <si>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</si>
  <si>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</si>
  <si>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</si>
  <si>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</si>
  <si>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</si>
  <si>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</si>
  <si>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</si>
  <si>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</si>
  <si>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</si>
  <si>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</si>
  <si>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</si>
  <si>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</si>
  <si>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</si>
  <si>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</si>
  <si>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</si>
  <si>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</si>
  <si>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</si>
  <si>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</si>
  <si>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</si>
  <si>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</si>
  <si>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</si>
  <si>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</si>
  <si>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</si>
  <si>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</si>
  <si>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</si>
  <si>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</si>
  <si>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</si>
  <si>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</si>
  <si>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</si>
  <si>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</si>
  <si>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</si>
  <si>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</si>
  <si>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</si>
  <si>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</si>
  <si>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</si>
  <si>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</si>
  <si>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</si>
  <si>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</si>
  <si>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</si>
  <si>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</si>
  <si>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</si>
  <si>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</si>
  <si>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</si>
  <si>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</si>
  <si>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</si>
  <si>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</si>
  <si>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</si>
  <si>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</si>
  <si>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</si>
  <si>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</si>
  <si>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</si>
  <si>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</si>
  <si>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</si>
  <si>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</si>
  <si>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</si>
  <si>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</si>
  <si>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</si>
  <si>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</si>
  <si>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</si>
  <si>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</si>
  <si>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</si>
  <si>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</si>
  <si>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</si>
  <si>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</si>
  <si>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</si>
  <si>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</si>
  <si>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</si>
  <si>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</si>
  <si>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</si>
  <si>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</si>
  <si>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</si>
  <si>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</si>
  <si>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</si>
  <si>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</si>
  <si>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</si>
  <si>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</si>
  <si>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</si>
  <si>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</si>
  <si>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</si>
  <si>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</si>
  <si>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</si>
  <si>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</si>
  <si>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</si>
  <si>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</si>
  <si>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</si>
  <si>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</si>
  <si>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</si>
  <si>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</si>
  <si>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</si>
  <si>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</si>
  <si>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</si>
  <si>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</si>
  <si>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</si>
  <si>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</si>
  <si>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</si>
  <si>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</si>
  <si>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</si>
  <si>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</si>
  <si>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</si>
  <si>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</si>
  <si>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</si>
  <si>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</si>
  <si>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</si>
  <si>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</si>
  <si>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</si>
  <si>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</si>
  <si>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</si>
  <si>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</si>
  <si>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</si>
  <si>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</si>
  <si>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</si>
  <si>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</si>
  <si>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</si>
  <si>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</si>
  <si>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</si>
  <si>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</si>
  <si>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</si>
  <si>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</si>
  <si>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</si>
  <si>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</si>
  <si>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</si>
  <si>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</si>
  <si>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</si>
  <si>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</si>
  <si>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</si>
  <si>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</si>
  <si>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</si>
  <si>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</si>
  <si>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</si>
  <si>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</si>
  <si>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</si>
  <si>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</si>
  <si>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</si>
  <si>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</si>
  <si>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</si>
  <si>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</si>
  <si>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</si>
  <si>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</si>
  <si>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</si>
  <si>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</si>
  <si>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</si>
  <si>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</si>
  <si>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</si>
  <si>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</si>
  <si>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</si>
  <si>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</si>
  <si>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</si>
  <si>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</si>
  <si>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</si>
  <si>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</si>
  <si>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</si>
  <si>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</si>
  <si>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</si>
  <si>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</si>
  <si>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</si>
  <si>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</si>
  <si>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</si>
  <si>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</si>
  <si>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</si>
  <si>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</si>
  <si>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</si>
  <si>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</si>
  <si>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</si>
  <si>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</si>
  <si>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</si>
  <si>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</si>
  <si>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</si>
  <si>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</si>
  <si>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</si>
  <si>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</si>
  <si>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</si>
  <si>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</si>
  <si>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</si>
  <si>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</si>
  <si>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</si>
  <si>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</si>
  <si>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</si>
  <si>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</si>
  <si>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</si>
  <si>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</si>
  <si>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</si>
  <si>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</si>
  <si>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</si>
  <si>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</si>
  <si>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</si>
  <si>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</si>
  <si>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</si>
  <si>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</si>
  <si>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</si>
  <si>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</si>
  <si>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</si>
  <si>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</si>
  <si>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</si>
  <si>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</si>
  <si>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</si>
  <si>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</si>
  <si>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</si>
  <si>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</si>
  <si>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</si>
  <si>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</si>
  <si>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</si>
  <si>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</si>
  <si>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</si>
  <si>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</si>
  <si>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</si>
  <si>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</si>
  <si>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</si>
  <si>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</si>
  <si>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</si>
  <si>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</si>
  <si>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</si>
  <si>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</si>
  <si>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</si>
  <si>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</si>
  <si>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</si>
  <si>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</si>
  <si>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</si>
  <si>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</si>
  <si>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</si>
  <si>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</si>
  <si>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</si>
  <si>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</si>
  <si>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</si>
  <si>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</si>
  <si>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</si>
  <si>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</si>
  <si>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</si>
  <si>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</si>
  <si>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</si>
  <si>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</si>
  <si>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</si>
  <si>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</si>
  <si>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</si>
  <si>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</si>
  <si>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</si>
  <si>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</si>
  <si>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</si>
  <si>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</si>
  <si>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</si>
  <si>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</si>
  <si>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</si>
  <si>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</si>
  <si>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</si>
  <si>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</si>
  <si>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</si>
  <si>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</si>
  <si>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</si>
  <si>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</si>
  <si>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</si>
  <si>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</si>
  <si>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</si>
  <si>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</si>
  <si>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</si>
  <si>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</si>
  <si>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</si>
  <si>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</si>
  <si>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</si>
  <si>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</si>
  <si>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</si>
  <si>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</si>
  <si>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</si>
  <si>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</si>
  <si>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</si>
  <si>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</si>
  <si>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</si>
  <si>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</si>
  <si>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</si>
  <si>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</si>
  <si>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</si>
  <si>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</si>
  <si>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</si>
  <si>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</si>
  <si>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</si>
  <si>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</si>
  <si>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</si>
  <si>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</si>
  <si>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</si>
  <si>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</si>
  <si>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</si>
  <si>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</si>
  <si>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</si>
  <si>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</si>
  <si>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</si>
  <si>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</si>
  <si>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</si>
  <si>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</si>
  <si>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</si>
  <si>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</si>
  <si>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</si>
  <si>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</si>
  <si>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</si>
  <si>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</si>
  <si>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</si>
  <si>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</si>
  <si>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</si>
  <si>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</si>
  <si>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</si>
  <si>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</si>
  <si>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</si>
  <si>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</si>
  <si>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</si>
  <si>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</si>
  <si>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</si>
  <si>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</si>
  <si>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</si>
  <si>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</si>
  <si>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</si>
  <si>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</si>
  <si>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</si>
  <si>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</si>
  <si>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</si>
  <si>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</si>
  <si>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</si>
  <si>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</si>
  <si>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</si>
  <si>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</si>
  <si>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</si>
  <si>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</si>
  <si>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</si>
  <si>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</si>
  <si>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</si>
  <si>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</si>
  <si>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</si>
  <si>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</si>
  <si>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</si>
  <si>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</si>
  <si>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</si>
  <si>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</si>
  <si>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</si>
  <si>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</si>
  <si>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</si>
  <si>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</si>
  <si>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</si>
  <si>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</si>
  <si>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</si>
  <si>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</si>
  <si>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</si>
  <si>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</si>
  <si>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</si>
  <si>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</si>
  <si>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</si>
  <si>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</si>
  <si>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</si>
  <si>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</si>
  <si>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</si>
  <si>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</si>
  <si>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</si>
  <si>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</si>
  <si>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</si>
  <si>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</si>
  <si>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</si>
  <si>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</si>
  <si>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</si>
  <si>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</si>
  <si>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</si>
  <si>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</si>
  <si>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</si>
  <si>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</si>
  <si>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</si>
  <si>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</si>
  <si>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</si>
  <si>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</si>
  <si>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</si>
  <si>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</si>
  <si>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</si>
  <si>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</si>
  <si>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</si>
  <si>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</si>
  <si>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</si>
  <si>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</si>
  <si>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</si>
  <si>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</si>
  <si>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</si>
  <si>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</si>
  <si>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</si>
  <si>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</si>
  <si>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</si>
  <si>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</si>
  <si>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</si>
  <si>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</si>
  <si>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</si>
  <si>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</si>
  <si>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</si>
  <si>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</si>
  <si>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</si>
  <si>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</si>
  <si>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</si>
  <si>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</si>
  <si>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</si>
  <si>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</si>
  <si>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</si>
  <si>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</si>
  <si>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</si>
  <si>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</si>
  <si>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</si>
  <si>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</si>
  <si>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</si>
  <si>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</si>
  <si>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</si>
  <si>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</si>
  <si>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</si>
  <si>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</si>
  <si>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</si>
  <si>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</si>
  <si>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</si>
  <si>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</si>
  <si>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</si>
  <si>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</si>
  <si>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</si>
  <si>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</si>
  <si>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</si>
  <si>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</si>
  <si>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</si>
  <si>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</si>
  <si>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</si>
  <si>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</si>
  <si>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</si>
  <si>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</si>
  <si>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</si>
  <si>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</si>
  <si>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</si>
  <si>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</si>
  <si>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</si>
  <si>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</si>
  <si>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</si>
  <si>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</si>
  <si>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</si>
  <si>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</si>
  <si>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</si>
  <si>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</si>
  <si>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</si>
  <si>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</si>
  <si>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</si>
  <si>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</si>
  <si>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</si>
  <si>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</si>
  <si>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</si>
  <si>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</si>
  <si>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</si>
  <si>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</si>
  <si>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</si>
  <si>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</si>
  <si>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</si>
  <si>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</si>
  <si>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</si>
  <si>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</si>
  <si>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</si>
  <si>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</si>
  <si>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</si>
  <si>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</si>
  <si>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</si>
  <si>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</si>
  <si>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</si>
  <si>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</si>
  <si>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</si>
  <si>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</si>
  <si>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</si>
  <si>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</si>
  <si>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</si>
  <si>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</si>
  <si>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</si>
  <si>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</si>
  <si>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</si>
  <si>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</si>
  <si>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</si>
  <si>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</si>
  <si>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</si>
  <si>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</si>
  <si>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</si>
  <si>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</si>
  <si>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</si>
  <si>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</si>
  <si>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</si>
  <si>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</si>
  <si>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</si>
  <si>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</si>
  <si>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</si>
  <si>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</si>
  <si>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</si>
  <si>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</si>
  <si>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</si>
  <si>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</si>
  <si>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</si>
  <si>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</si>
  <si>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</si>
  <si>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</si>
  <si>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</si>
  <si>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</si>
  <si>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</si>
  <si>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</si>
  <si>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</si>
  <si>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</si>
  <si>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</si>
  <si>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</si>
  <si>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</si>
  <si>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</si>
  <si>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</si>
  <si>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</si>
  <si>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</si>
  <si>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</si>
  <si>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</si>
  <si>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</si>
  <si>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</si>
  <si>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</si>
  <si>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</si>
  <si>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</si>
  <si>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</si>
  <si>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</si>
  <si>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</si>
  <si>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</si>
  <si>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</si>
  <si>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</si>
  <si>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</si>
  <si>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</si>
  <si>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</si>
  <si>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</si>
  <si>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</si>
  <si>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</si>
  <si>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</si>
  <si>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</si>
  <si>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</si>
  <si>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</si>
  <si>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</si>
  <si>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</si>
  <si>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</si>
  <si>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</si>
  <si>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</si>
  <si>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</si>
  <si>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</si>
  <si>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</si>
  <si>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</si>
  <si>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</si>
  <si>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</si>
  <si>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</si>
  <si>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</si>
  <si>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</si>
  <si>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</si>
  <si>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</si>
  <si>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</si>
  <si>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</si>
  <si>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</si>
  <si>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</si>
  <si>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</si>
  <si>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</si>
  <si>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</si>
  <si>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</si>
  <si>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</si>
  <si>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</si>
  <si>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</si>
  <si>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</si>
  <si>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</si>
  <si>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</si>
  <si>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</si>
  <si>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</si>
  <si>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</si>
  <si>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</si>
  <si>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</si>
  <si>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</si>
  <si>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</si>
  <si>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</si>
  <si>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</si>
  <si>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</si>
  <si>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</si>
  <si>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</si>
  <si>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</si>
  <si>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</si>
  <si>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</si>
  <si>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</si>
  <si>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</si>
  <si>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</si>
  <si>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</si>
  <si>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</si>
  <si>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</si>
  <si>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</si>
  <si>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</si>
  <si>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</si>
  <si>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</si>
  <si>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</si>
  <si>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</si>
  <si>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</si>
  <si>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</si>
  <si>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</si>
  <si>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</si>
  <si>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</si>
  <si>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</si>
  <si>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</si>
  <si>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</si>
  <si>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</si>
  <si>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</si>
  <si>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</si>
  <si>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</si>
  <si>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</si>
  <si>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</si>
  <si>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</si>
  <si>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</si>
  <si>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</si>
  <si>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</si>
  <si>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</si>
  <si>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</si>
  <si>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</si>
  <si>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</si>
  <si>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</si>
  <si>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</si>
  <si>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</si>
  <si>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</si>
  <si>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</si>
  <si>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</si>
  <si>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</si>
  <si>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</si>
  <si>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</si>
  <si>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</si>
  <si>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</si>
  <si>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</si>
  <si>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</si>
  <si>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</si>
  <si>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</si>
  <si>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</si>
  <si>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</si>
  <si>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</si>
  <si>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</si>
  <si>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</si>
  <si>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</si>
  <si>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</si>
  <si>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</si>
  <si>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</si>
  <si>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</si>
  <si>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</si>
  <si>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</si>
  <si>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</si>
  <si>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</si>
  <si>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</si>
  <si>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</si>
  <si>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</si>
  <si>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</si>
  <si>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</si>
  <si>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</si>
  <si>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</si>
  <si>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</si>
  <si>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</si>
  <si>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</si>
  <si>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</si>
  <si>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</si>
  <si>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</si>
  <si>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</si>
  <si>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</si>
  <si>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</si>
  <si>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</si>
  <si>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</si>
  <si>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</si>
  <si>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</si>
  <si>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</si>
  <si>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</si>
  <si>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</si>
  <si>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</si>
  <si>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</si>
  <si>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</si>
  <si>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</si>
  <si>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</si>
  <si>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</si>
  <si>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</si>
  <si>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</si>
  <si>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</si>
  <si>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</si>
  <si>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</si>
  <si>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</si>
  <si>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</si>
  <si>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</si>
  <si>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</si>
  <si>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</si>
  <si>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</si>
  <si>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</si>
  <si>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</si>
  <si>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</si>
  <si>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</si>
  <si>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</si>
  <si>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</si>
  <si>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</si>
  <si>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</si>
  <si>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</si>
  <si>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</si>
  <si>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</si>
  <si>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</si>
  <si>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</si>
  <si>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</si>
  <si>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</si>
  <si>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</si>
  <si>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</si>
  <si>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</si>
  <si>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</si>
  <si>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</si>
  <si>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</si>
  <si>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</si>
  <si>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</si>
  <si>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</si>
  <si>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</si>
  <si>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</si>
  <si>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</si>
  <si>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</si>
  <si>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</si>
  <si>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</si>
  <si>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</si>
  <si>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</si>
  <si>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</si>
  <si>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</si>
  <si>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</si>
  <si>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</si>
  <si>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</si>
  <si>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</si>
  <si>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</si>
  <si>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</si>
  <si>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</si>
  <si>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</si>
  <si>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</si>
  <si>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</si>
  <si>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</si>
  <si>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</si>
  <si>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</si>
  <si>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</si>
  <si>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</si>
  <si>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</si>
  <si>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</si>
  <si>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</si>
  <si>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</si>
  <si>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</si>
  <si>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</si>
  <si>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</si>
  <si>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</si>
  <si>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</si>
  <si>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</si>
  <si>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</si>
  <si>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</si>
  <si>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</si>
  <si>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</si>
  <si>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</si>
  <si>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</si>
  <si>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</si>
  <si>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</si>
  <si>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</si>
  <si>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</si>
  <si>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</si>
  <si>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</si>
  <si>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</si>
  <si>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</si>
  <si>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</si>
  <si>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</si>
  <si>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</si>
  <si>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</si>
  <si>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</si>
  <si>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</si>
  <si>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</si>
  <si>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</si>
  <si>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</si>
  <si>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</si>
  <si>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</si>
  <si>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</si>
  <si>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</si>
  <si>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</si>
  <si>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</si>
  <si>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</si>
  <si>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</si>
  <si>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</si>
  <si>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</si>
  <si>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</si>
  <si>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</si>
  <si>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</si>
  <si>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</si>
  <si>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</si>
  <si>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</si>
  <si>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</si>
  <si>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</si>
  <si>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</si>
  <si>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</si>
  <si>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</si>
  <si>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</si>
  <si>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</si>
  <si>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</si>
  <si>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</si>
  <si>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</si>
  <si>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</si>
  <si>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</si>
  <si>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</si>
  <si>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</si>
  <si>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</si>
  <si>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</si>
  <si>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</si>
  <si>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</si>
  <si>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</si>
  <si>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</si>
  <si>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</si>
  <si>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</si>
  <si>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</si>
  <si>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</si>
  <si>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</si>
  <si>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</si>
  <si>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</si>
  <si>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</si>
  <si>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</si>
  <si>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</si>
  <si>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</si>
  <si>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</si>
  <si>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</si>
  <si>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</si>
  <si>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</si>
  <si>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</si>
  <si>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</si>
  <si>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</si>
  <si>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</si>
  <si>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</si>
  <si>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</si>
  <si>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</si>
  <si>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</si>
  <si>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</si>
  <si>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</si>
  <si>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</si>
  <si>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</si>
  <si>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</si>
  <si>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</si>
  <si>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</si>
  <si>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</si>
  <si>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</si>
  <si>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</si>
  <si>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</si>
  <si>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</si>
  <si>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</si>
  <si>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</si>
  <si>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</si>
  <si>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</si>
  <si>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</si>
  <si>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</si>
  <si>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</si>
  <si>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</si>
  <si>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</si>
  <si>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</si>
  <si>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</si>
  <si>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</si>
  <si>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</si>
  <si>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</si>
  <si>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</si>
  <si>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</si>
  <si>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</si>
  <si>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</si>
  <si>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</si>
  <si>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</si>
  <si>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</si>
  <si>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</si>
  <si>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</si>
  <si>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</si>
  <si>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</si>
  <si>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</si>
  <si>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</si>
  <si>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</si>
  <si>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</si>
  <si>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</si>
  <si>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</si>
  <si>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</si>
  <si>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</si>
  <si>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</si>
  <si>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</si>
  <si>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</si>
  <si>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</si>
  <si>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</si>
  <si>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</si>
  <si>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</si>
  <si>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</si>
  <si>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</si>
  <si>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</si>
  <si>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</si>
  <si>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</si>
  <si>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</si>
  <si>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</si>
  <si>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</si>
  <si>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</si>
  <si>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</si>
  <si>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</si>
  <si>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</si>
  <si>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</si>
  <si>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</si>
  <si>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</si>
  <si>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</si>
  <si>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</si>
  <si>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</si>
  <si>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</si>
  <si>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</si>
  <si>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</si>
  <si>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</si>
  <si>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</si>
  <si>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</si>
  <si>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</si>
  <si>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</si>
  <si>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</si>
  <si>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</si>
  <si>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</si>
  <si>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</si>
  <si>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</si>
  <si>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</si>
  <si>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</si>
  <si>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</si>
  <si>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</si>
  <si>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</si>
  <si>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</si>
  <si>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</si>
  <si>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</si>
  <si>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</si>
  <si>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</si>
  <si>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</si>
  <si>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</si>
  <si>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</si>
  <si>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</si>
  <si>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</si>
  <si>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</si>
  <si>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</si>
  <si>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</si>
  <si>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</si>
  <si>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</si>
  <si>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</si>
  <si>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</si>
  <si>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</si>
  <si>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</si>
  <si>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</si>
  <si>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</si>
  <si>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</si>
  <si>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</si>
  <si>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</si>
  <si>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</si>
  <si>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</si>
  <si>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</si>
  <si>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</si>
  <si>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</si>
  <si>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</si>
  <si>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</si>
  <si>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</si>
  <si>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</si>
  <si>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</si>
  <si>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</si>
  <si>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</si>
  <si>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</si>
  <si>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</si>
  <si>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</si>
  <si>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</si>
  <si>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</si>
  <si>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</si>
  <si>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</si>
  <si>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</si>
  <si>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</si>
  <si>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</si>
  <si>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</si>
  <si>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</si>
  <si>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</si>
  <si>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</si>
  <si>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</si>
  <si>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</si>
  <si>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</si>
  <si>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</si>
  <si>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</si>
  <si>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</si>
  <si>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</si>
  <si>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</si>
  <si>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</si>
  <si>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</si>
  <si>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</si>
  <si>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</si>
  <si>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</si>
  <si>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</si>
  <si>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</si>
  <si>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</si>
  <si>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</si>
  <si>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</si>
  <si>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</si>
  <si>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</si>
  <si>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</si>
  <si>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</si>
  <si>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</si>
  <si>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</si>
  <si>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</si>
  <si>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</si>
  <si>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</si>
  <si>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</si>
  <si>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</si>
  <si>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</si>
  <si>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</si>
  <si>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</si>
  <si>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</si>
  <si>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</si>
  <si>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</si>
  <si>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</si>
  <si>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</si>
  <si>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</si>
  <si>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</si>
  <si>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</si>
  <si>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</si>
  <si>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</si>
  <si>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</si>
  <si>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</si>
  <si>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</si>
  <si>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</si>
  <si>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</si>
  <si>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</si>
  <si>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</si>
  <si>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</si>
  <si>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</si>
  <si>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</si>
  <si>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</si>
  <si>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</si>
  <si>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</si>
  <si>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</si>
  <si>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</si>
  <si>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</si>
  <si>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</si>
  <si>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</si>
  <si>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</si>
  <si>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</si>
  <si>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</si>
  <si>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</si>
  <si>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</si>
  <si>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</si>
  <si>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</si>
  <si>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</si>
  <si>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</si>
  <si>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</si>
  <si>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</si>
  <si>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</si>
  <si>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</si>
  <si>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</si>
  <si>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</si>
  <si>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</si>
  <si>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</si>
  <si>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</si>
  <si>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</si>
  <si>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</si>
  <si>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</si>
  <si>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</si>
  <si>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</si>
  <si>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</si>
  <si>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</si>
  <si>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</si>
  <si>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</si>
  <si>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</si>
  <si>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</si>
  <si>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</si>
  <si>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</si>
  <si>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</si>
  <si>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</si>
  <si>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</si>
  <si>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</si>
  <si>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</si>
  <si>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</si>
  <si>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</si>
  <si>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</si>
  <si>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</si>
  <si>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</si>
  <si>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</si>
  <si>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</si>
  <si>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</si>
  <si>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</si>
  <si>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</si>
  <si>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</si>
  <si>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</si>
  <si>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</si>
  <si>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</si>
  <si>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</si>
  <si>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</si>
  <si>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</si>
  <si>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</si>
  <si>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</si>
  <si>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</si>
  <si>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</si>
  <si>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</si>
  <si>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</si>
  <si>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</si>
  <si>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</si>
  <si>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</si>
  <si>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</si>
  <si>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</si>
  <si>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</si>
  <si>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</si>
  <si>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</si>
  <si>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</si>
  <si>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</si>
  <si>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</si>
  <si>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</si>
  <si>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</si>
  <si>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</si>
  <si>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</si>
  <si>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</si>
  <si>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</si>
  <si>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</si>
  <si>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</si>
  <si>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</si>
  <si>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</si>
  <si>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</si>
  <si>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</si>
  <si>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</si>
  <si>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</si>
  <si>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</si>
  <si>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</si>
  <si>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</si>
  <si>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</si>
  <si>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</si>
  <si>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</si>
  <si>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</si>
  <si>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</si>
  <si>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</si>
  <si>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</si>
  <si>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</si>
  <si>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</si>
  <si>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</si>
  <si>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</si>
  <si>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</si>
  <si>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</si>
  <si>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</si>
  <si>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</si>
  <si>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</si>
  <si>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</si>
  <si>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</si>
  <si>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</si>
  <si>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</si>
  <si>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</si>
  <si>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</si>
  <si>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</si>
  <si>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</si>
  <si>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</si>
  <si>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</si>
  <si>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</si>
  <si>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</si>
  <si>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</si>
  <si>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</si>
  <si>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</si>
  <si>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</si>
  <si>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</si>
  <si>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</si>
  <si>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</si>
  <si>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</si>
  <si>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</si>
  <si>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</si>
  <si>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</si>
  <si>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</si>
  <si>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</si>
  <si>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</si>
  <si>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</si>
  <si>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</si>
  <si>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</si>
  <si>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</si>
  <si>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</si>
  <si>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</si>
  <si>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</si>
  <si>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</si>
  <si>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</si>
  <si>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</si>
  <si>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</si>
  <si>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</si>
  <si>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</si>
  <si>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</si>
  <si>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</si>
  <si>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</si>
  <si>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</si>
  <si>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</si>
  <si>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</si>
  <si>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</si>
  <si>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</si>
  <si>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</si>
  <si>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</si>
  <si>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</si>
  <si>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</si>
  <si>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</si>
  <si>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</si>
  <si>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</si>
  <si>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</si>
  <si>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</si>
  <si>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</si>
  <si>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</si>
  <si>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</si>
  <si>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</si>
  <si>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</si>
  <si>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</si>
  <si>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</si>
  <si>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</si>
  <si>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</si>
  <si>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</si>
  <si>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</si>
  <si>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</si>
  <si>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</si>
  <si>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</si>
  <si>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</si>
  <si>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</si>
  <si>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</si>
  <si>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</si>
  <si>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</si>
  <si>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</si>
  <si>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</si>
  <si>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</si>
  <si>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</si>
  <si>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</si>
  <si>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</si>
  <si>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</si>
  <si>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</si>
  <si>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</si>
  <si>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</si>
  <si>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</si>
  <si>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</si>
  <si>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</si>
  <si>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</si>
  <si>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</si>
  <si>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</si>
  <si>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</si>
  <si>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</si>
  <si>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</si>
  <si>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</si>
  <si>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</si>
  <si>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</si>
  <si>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</si>
  <si>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</si>
  <si>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</si>
  <si>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</si>
  <si>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</si>
  <si>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</si>
  <si>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</si>
  <si>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</si>
  <si>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</si>
  <si>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</si>
  <si>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</si>
  <si>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</si>
  <si>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</si>
  <si>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</si>
  <si>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</si>
  <si>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</si>
  <si>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</si>
  <si>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</si>
  <si>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</si>
  <si>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</si>
  <si>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</si>
  <si>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</si>
  <si>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</si>
  <si>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</si>
  <si>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</si>
  <si>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</si>
  <si>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</si>
  <si>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</si>
  <si>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</si>
  <si>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</si>
  <si>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</si>
  <si>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</si>
  <si>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</si>
  <si>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</si>
  <si>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</si>
  <si>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</si>
  <si>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</si>
  <si>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</si>
  <si>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</si>
  <si>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</si>
  <si>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</si>
  <si>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</si>
  <si>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</si>
  <si>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</si>
  <si>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</si>
  <si>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</si>
  <si>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</si>
  <si>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</si>
  <si>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</si>
  <si>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</si>
  <si>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</si>
  <si>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</si>
  <si>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</si>
  <si>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</si>
  <si>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</si>
  <si>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</si>
  <si>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</si>
  <si>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</si>
  <si>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</si>
  <si>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</si>
  <si>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</si>
  <si>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</si>
  <si>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</si>
  <si>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</si>
  <si>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</si>
  <si>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</si>
  <si>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</si>
  <si>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</si>
  <si>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</si>
  <si>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</si>
  <si>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</si>
  <si>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</si>
  <si>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</si>
  <si>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</si>
  <si>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</si>
  <si>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</si>
  <si>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</si>
  <si>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</si>
  <si>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</si>
  <si>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</si>
  <si>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</si>
  <si>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</si>
  <si>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</si>
  <si>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</si>
  <si>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</si>
  <si>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</si>
  <si>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</si>
  <si>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</si>
  <si>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</si>
  <si>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</si>
  <si>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</si>
  <si>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</si>
  <si>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</si>
  <si>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</si>
  <si>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</si>
  <si>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</si>
  <si>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</si>
  <si>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</si>
  <si>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</si>
  <si>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</si>
  <si>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</si>
  <si>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</si>
  <si>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</si>
  <si>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</si>
  <si>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</si>
  <si>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</si>
  <si>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</si>
  <si>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</si>
  <si>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</si>
  <si>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</si>
  <si>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</si>
  <si>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</si>
  <si>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</si>
  <si>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</si>
  <si>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</si>
  <si>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</si>
  <si>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</si>
  <si>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</si>
  <si>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</si>
  <si>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</si>
  <si>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</si>
  <si>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</si>
  <si>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</si>
  <si>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</si>
  <si>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</si>
  <si>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</si>
  <si>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</si>
  <si>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</si>
  <si>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</si>
  <si>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</si>
  <si>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</si>
  <si>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</si>
  <si>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</si>
  <si>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</si>
  <si>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</si>
  <si>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</si>
  <si>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</si>
  <si>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</si>
  <si>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</si>
  <si>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</si>
  <si>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</si>
  <si>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</si>
  <si>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</si>
  <si>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</si>
  <si>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</si>
  <si>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</si>
  <si>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</si>
  <si>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</si>
  <si>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</si>
  <si>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</si>
  <si>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</si>
  <si>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</si>
  <si>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</si>
  <si>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</si>
  <si>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</si>
  <si>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</si>
  <si>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</si>
  <si>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</si>
  <si>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</si>
  <si>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</si>
  <si>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</si>
  <si>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</si>
  <si>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</si>
  <si>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</si>
  <si>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</si>
  <si>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</si>
  <si>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</si>
  <si>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</si>
  <si>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</si>
  <si>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</si>
  <si>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</si>
  <si>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</si>
  <si>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</si>
  <si>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</si>
  <si>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</si>
  <si>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</si>
  <si>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</si>
  <si>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</si>
  <si>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</si>
  <si>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</si>
  <si>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</si>
  <si>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</si>
  <si>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</si>
  <si>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</si>
  <si>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</si>
  <si>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</si>
  <si>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</si>
  <si>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</si>
  <si>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</si>
  <si>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</si>
  <si>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</si>
  <si>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</si>
  <si>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</si>
  <si>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</si>
  <si>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</si>
  <si>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</si>
  <si>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</si>
  <si>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</si>
  <si>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</si>
  <si>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</si>
  <si>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</si>
  <si>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</si>
  <si>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</si>
  <si>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</si>
  <si>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</si>
  <si>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</si>
  <si>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</si>
  <si>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</si>
  <si>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</si>
  <si>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</si>
  <si>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</si>
  <si>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</si>
  <si>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</si>
  <si>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</si>
  <si>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</si>
  <si>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</si>
  <si>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</si>
  <si>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</si>
  <si>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</si>
  <si>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</si>
  <si>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</si>
  <si>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</si>
  <si>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</si>
  <si>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</si>
  <si>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</si>
  <si>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</si>
  <si>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</si>
  <si>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</si>
  <si>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</si>
  <si>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</si>
  <si>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</si>
  <si>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</si>
  <si>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</si>
  <si>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</si>
  <si>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</si>
  <si>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</si>
  <si>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</si>
  <si>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</si>
  <si>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</si>
  <si>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</si>
  <si>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</si>
  <si>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</si>
  <si>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</si>
  <si>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</si>
  <si>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</si>
  <si>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</si>
  <si>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</si>
  <si>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</si>
  <si>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</si>
  <si>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</si>
  <si>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</si>
  <si>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</si>
  <si>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</si>
  <si>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</si>
  <si>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</si>
  <si>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</si>
  <si>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</si>
  <si>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</si>
  <si>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</si>
  <si>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</si>
  <si>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</si>
  <si>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</si>
  <si>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</si>
  <si>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</si>
  <si>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</si>
  <si>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</si>
  <si>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</si>
  <si>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</si>
  <si>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</si>
  <si>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</si>
  <si>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</si>
  <si>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</si>
  <si>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</si>
  <si>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</si>
  <si>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</si>
  <si>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</si>
  <si>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</si>
  <si>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</si>
  <si>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</si>
  <si>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</si>
  <si>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</si>
  <si>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</si>
  <si>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</si>
  <si>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</si>
  <si>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</si>
  <si>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</si>
  <si>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</si>
  <si>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</si>
  <si>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</si>
  <si>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</si>
  <si>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</si>
  <si>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</si>
  <si>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</si>
  <si>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</si>
  <si>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</si>
  <si>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</si>
  <si>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</si>
  <si>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</si>
  <si>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</si>
  <si>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</si>
  <si>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</si>
  <si>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</si>
  <si>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</si>
  <si>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</si>
  <si>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</si>
  <si>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</si>
  <si>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</si>
  <si>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</si>
  <si>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</si>
  <si>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</si>
  <si>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</si>
  <si>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</si>
  <si>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</si>
  <si>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</si>
  <si>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</si>
  <si>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</si>
  <si>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</si>
  <si>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</si>
  <si>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</si>
  <si>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</si>
  <si>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</si>
  <si>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</si>
  <si>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</si>
  <si>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</si>
  <si>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</si>
  <si>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</si>
  <si>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</si>
  <si>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</si>
  <si>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</si>
  <si>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</si>
  <si>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</si>
  <si>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</si>
  <si>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</si>
  <si>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</si>
  <si>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</si>
  <si>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</si>
  <si>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</si>
  <si>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</si>
  <si>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</si>
  <si>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</si>
  <si>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</si>
  <si>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</si>
  <si>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</si>
  <si>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</si>
  <si>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</si>
  <si>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</si>
  <si>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</si>
  <si>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</si>
  <si>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</si>
  <si>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</si>
  <si>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</si>
  <si>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</si>
  <si>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</si>
  <si>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</si>
  <si>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</si>
  <si>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</si>
  <si>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</si>
  <si>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</si>
  <si>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</si>
  <si>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</si>
  <si>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</si>
  <si>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</si>
  <si>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</si>
  <si>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</si>
  <si>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</si>
  <si>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</si>
  <si>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</si>
  <si>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</si>
  <si>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</si>
  <si>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</si>
  <si>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</si>
  <si>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</si>
  <si>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</si>
  <si>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</si>
  <si>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</si>
  <si>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</si>
  <si>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</si>
  <si>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</si>
  <si>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</si>
  <si>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</si>
  <si>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</si>
  <si>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</si>
  <si>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</si>
  <si>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</si>
  <si>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</si>
  <si>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</si>
  <si>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</si>
  <si>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</si>
  <si>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</si>
  <si>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</si>
  <si>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</si>
  <si>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</si>
  <si>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</si>
  <si>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</si>
  <si>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</si>
  <si>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</si>
  <si>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</si>
  <si>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</si>
  <si>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</si>
  <si>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</si>
  <si>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</si>
  <si>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</si>
  <si>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</si>
  <si>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</si>
  <si>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</si>
  <si>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</si>
  <si>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</si>
  <si>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</si>
  <si>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</si>
  <si>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</si>
  <si>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</si>
  <si>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</si>
  <si>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</si>
  <si>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</si>
  <si>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</si>
  <si>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</si>
  <si>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</si>
  <si>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</si>
  <si>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</si>
  <si>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</si>
  <si>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</si>
  <si>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</si>
  <si>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</si>
  <si>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</si>
  <si>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</si>
  <si>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</si>
  <si>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</si>
  <si>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</si>
  <si>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</si>
  <si>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</si>
  <si>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</si>
  <si>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</si>
  <si>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</si>
  <si>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</si>
  <si>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</si>
  <si>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</si>
  <si>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</si>
  <si>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</si>
  <si>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</si>
  <si>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</si>
  <si>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</si>
  <si>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</si>
  <si>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</si>
  <si>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</si>
  <si>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</si>
  <si>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</si>
  <si>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</si>
  <si>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</si>
  <si>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</si>
  <si>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</si>
  <si>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</si>
  <si>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</si>
  <si>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</si>
  <si>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</si>
  <si>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</si>
  <si>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</si>
  <si>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</si>
  <si>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</si>
  <si>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</si>
  <si>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</si>
  <si>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</si>
  <si>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</si>
  <si>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</si>
  <si>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</si>
  <si>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</si>
  <si>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</si>
  <si>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</si>
  <si>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</si>
  <si>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</si>
  <si>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</si>
  <si>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</si>
  <si>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</si>
  <si>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</si>
  <si>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</si>
  <si>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</si>
  <si>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</si>
  <si>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</si>
  <si>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</si>
  <si>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</si>
  <si>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</si>
  <si>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</si>
  <si>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</si>
  <si>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</si>
  <si>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</si>
  <si>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</si>
  <si>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</si>
  <si>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</si>
  <si>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</si>
  <si>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</si>
  <si>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</si>
  <si>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</si>
  <si>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</si>
  <si>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</si>
  <si>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</si>
  <si>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</si>
  <si>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</si>
  <si>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</si>
  <si>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</si>
  <si>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</si>
  <si>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</si>
  <si>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</si>
  <si>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</si>
  <si>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</si>
  <si>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</si>
  <si>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</si>
  <si>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</si>
  <si>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</si>
  <si>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</si>
  <si>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</si>
  <si>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</si>
  <si>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</si>
  <si>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</si>
  <si>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</si>
  <si>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</si>
  <si>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</si>
  <si>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</si>
  <si>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</si>
  <si>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</si>
  <si>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</si>
  <si>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</si>
  <si>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</si>
  <si>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</si>
  <si>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</si>
  <si>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</si>
  <si>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</si>
  <si>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</si>
  <si>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</si>
  <si>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</si>
  <si>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</si>
  <si>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</si>
  <si>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</si>
  <si>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</si>
  <si>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</si>
  <si>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</si>
  <si>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</si>
  <si>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</si>
  <si>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</si>
  <si>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</si>
  <si>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</si>
  <si>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</si>
  <si>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</si>
  <si>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</si>
  <si>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</si>
  <si>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</si>
  <si>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</si>
  <si>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</si>
  <si>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</si>
  <si>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</si>
  <si>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</si>
  <si>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</si>
  <si>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</si>
  <si>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</si>
  <si>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</si>
  <si>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</si>
  <si>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</si>
  <si>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</si>
  <si>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</si>
  <si>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</si>
  <si>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</si>
  <si>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</si>
  <si>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</si>
  <si>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</si>
  <si>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</si>
  <si>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</si>
  <si>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</si>
  <si>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</si>
  <si>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</si>
  <si>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</si>
  <si>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</si>
  <si>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</si>
  <si>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</si>
  <si>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</si>
  <si>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</si>
  <si>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</si>
  <si>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</si>
  <si>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</si>
  <si>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</si>
  <si>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</si>
  <si>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</si>
  <si>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</si>
  <si>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</si>
  <si>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</si>
  <si>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</si>
  <si>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</si>
  <si>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</si>
  <si>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</si>
  <si>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</si>
  <si>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</si>
  <si>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</si>
  <si>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</si>
  <si>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</si>
  <si>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</si>
  <si>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</si>
  <si>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</si>
  <si>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</si>
  <si>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</si>
  <si>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</si>
  <si>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</si>
  <si>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</si>
  <si>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</si>
  <si>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</si>
  <si>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</si>
  <si>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</si>
  <si>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</si>
  <si>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</si>
  <si>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</si>
  <si>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</si>
  <si>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</si>
  <si>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</si>
  <si>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</si>
  <si>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</si>
  <si>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</si>
  <si>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</si>
  <si>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</si>
  <si>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</si>
  <si>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</si>
  <si>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</si>
  <si>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</si>
  <si>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</si>
  <si>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</si>
  <si>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</si>
  <si>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</si>
  <si>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</si>
  <si>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</si>
  <si>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</si>
  <si>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</si>
  <si>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</si>
  <si>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</si>
  <si>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</si>
  <si>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</si>
  <si>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</si>
  <si>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</si>
  <si>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</si>
  <si>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</si>
  <si>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</si>
  <si>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</si>
  <si>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</si>
  <si>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</si>
  <si>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</si>
  <si>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</si>
  <si>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</si>
  <si>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</si>
  <si>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</si>
  <si>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</si>
  <si>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</si>
  <si>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</si>
  <si>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</si>
  <si>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</si>
  <si>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</si>
  <si>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</si>
  <si>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</si>
  <si>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</si>
  <si>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</si>
  <si>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</si>
  <si>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</si>
  <si>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</si>
  <si>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</si>
  <si>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</si>
  <si>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</si>
  <si>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</si>
  <si>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</si>
  <si>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</si>
  <si>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</si>
  <si>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</si>
  <si>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</si>
  <si>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</si>
  <si>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</si>
  <si>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</si>
  <si>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</si>
  <si>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</si>
  <si>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</si>
  <si>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</si>
  <si>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</si>
  <si>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</si>
  <si>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</si>
  <si>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</si>
  <si>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</si>
  <si>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</si>
  <si>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</si>
  <si>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</si>
  <si>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</si>
  <si>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</si>
  <si>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</si>
  <si>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</si>
  <si>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</si>
  <si>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</si>
  <si>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</si>
  <si>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</si>
  <si>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</si>
  <si>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</si>
  <si>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</si>
  <si>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</si>
  <si>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</si>
  <si>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</si>
  <si>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</si>
  <si>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</si>
  <si>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</si>
  <si>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</si>
  <si>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</si>
  <si>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</si>
  <si>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</si>
  <si>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</si>
  <si>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</si>
  <si>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</si>
  <si>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</si>
  <si>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</si>
  <si>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</si>
  <si>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</si>
  <si>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</si>
  <si>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</si>
  <si>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</si>
  <si>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</si>
  <si>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</si>
  <si>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</si>
  <si>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</si>
  <si>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</si>
  <si>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</si>
  <si>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</si>
  <si>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</si>
  <si>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</si>
  <si>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</si>
  <si>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</si>
  <si>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</si>
  <si>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</si>
  <si>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</si>
  <si>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</si>
  <si>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</si>
  <si>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</si>
  <si>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</si>
  <si>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</si>
  <si>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</si>
  <si>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</si>
  <si>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</si>
  <si>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</si>
  <si>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</si>
  <si>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</si>
  <si>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</si>
  <si>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</si>
  <si>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</si>
  <si>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</si>
  <si>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</si>
  <si>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</si>
  <si>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</si>
  <si>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</si>
  <si>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</si>
  <si>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</si>
  <si>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</si>
  <si>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</si>
  <si>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</si>
  <si>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</si>
  <si>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</si>
  <si>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</si>
  <si>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</si>
  <si>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</si>
  <si>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</si>
  <si>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</si>
  <si>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</si>
  <si>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</si>
  <si>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</si>
  <si>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</si>
  <si>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</si>
  <si>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</si>
  <si>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</si>
  <si>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</si>
  <si>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</si>
  <si>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</si>
  <si>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</si>
  <si>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</si>
  <si>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</si>
  <si>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</si>
  <si>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</si>
  <si>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</si>
  <si>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</si>
  <si>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</si>
  <si>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</si>
  <si>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</si>
  <si>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</si>
  <si>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</si>
  <si>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</si>
  <si>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</si>
  <si>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</si>
  <si>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</si>
  <si>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</si>
  <si>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</si>
  <si>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</si>
  <si>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</si>
  <si>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</si>
  <si>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</si>
  <si>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</si>
  <si>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</si>
  <si>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</si>
  <si>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</si>
  <si>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</si>
  <si>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</si>
  <si>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</si>
  <si>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</si>
  <si>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</si>
  <si>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</si>
  <si>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</si>
  <si>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</si>
  <si>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</si>
  <si>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</si>
  <si>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</si>
  <si>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</si>
  <si>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</si>
  <si>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</si>
  <si>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</si>
  <si>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</si>
  <si>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</si>
  <si>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</si>
  <si>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</si>
  <si>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</si>
  <si>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</si>
  <si>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</si>
  <si>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</si>
  <si>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</si>
  <si>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</si>
  <si>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</si>
  <si>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</si>
  <si>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</si>
  <si>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</si>
  <si>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</si>
  <si>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</si>
  <si>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</si>
  <si>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</si>
  <si>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</si>
  <si>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</si>
  <si>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</si>
  <si>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</si>
  <si>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</si>
  <si>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</si>
  <si>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</si>
  <si>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</si>
  <si>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</si>
  <si>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</si>
  <si>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</si>
  <si>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</si>
  <si>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</si>
  <si>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</si>
  <si>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</si>
  <si>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</si>
  <si>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</si>
  <si>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</si>
  <si>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</si>
  <si>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</si>
  <si>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</si>
  <si>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</si>
  <si>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</si>
  <si>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</si>
  <si>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</si>
  <si>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</si>
  <si>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</si>
  <si>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</si>
  <si>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</si>
  <si>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</si>
  <si>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</si>
  <si>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</si>
  <si>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</si>
  <si>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</si>
  <si>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</si>
  <si>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</si>
  <si>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</si>
  <si>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</si>
  <si>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</si>
  <si>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</si>
  <si>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</si>
  <si>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</si>
  <si>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</si>
  <si>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</si>
  <si>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</si>
  <si>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</si>
  <si>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</si>
  <si>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</si>
  <si>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</si>
  <si>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</si>
  <si>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</si>
  <si>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</si>
  <si>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</si>
  <si>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</si>
  <si>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</si>
  <si>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</si>
  <si>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</si>
  <si>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</si>
  <si>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</si>
  <si>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</si>
  <si>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</si>
  <si>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</si>
  <si>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</si>
  <si>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</si>
  <si>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</si>
  <si>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</si>
  <si>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</si>
  <si>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</si>
  <si>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</si>
  <si>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</si>
  <si>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</si>
  <si>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</si>
  <si>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</si>
  <si>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</si>
  <si>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</si>
  <si>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</si>
  <si>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</si>
  <si>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</si>
  <si>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</si>
  <si>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</si>
  <si>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</si>
  <si>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</si>
  <si>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</si>
  <si>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</si>
  <si>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</si>
  <si>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</si>
  <si>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</si>
  <si>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</si>
  <si>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</si>
  <si>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</si>
  <si>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</si>
  <si>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</si>
  <si>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</si>
  <si>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</si>
  <si>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</si>
  <si>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</si>
  <si>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</si>
  <si>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</si>
  <si>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</si>
  <si>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</si>
  <si>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</si>
  <si>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</si>
  <si>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</si>
  <si>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</si>
  <si>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</si>
  <si>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</si>
  <si>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</si>
  <si>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</si>
  <si>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</si>
  <si>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</si>
  <si>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</si>
  <si>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</si>
  <si>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</si>
  <si>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</si>
  <si>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</si>
  <si>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</si>
  <si>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</si>
  <si>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</si>
  <si>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</si>
  <si>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</si>
  <si>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</si>
  <si>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</si>
  <si>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</si>
  <si>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</si>
  <si>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</si>
  <si>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</si>
  <si>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</si>
  <si>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</si>
  <si>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</si>
  <si>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</si>
  <si>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</si>
  <si>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</si>
  <si>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</si>
  <si>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</si>
  <si>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</si>
  <si>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</si>
  <si>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</si>
  <si>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</si>
  <si>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</si>
  <si>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</si>
  <si>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</si>
  <si>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</si>
  <si>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</si>
  <si>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</si>
  <si>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</si>
  <si>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</si>
  <si>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</si>
  <si>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</si>
  <si>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</si>
  <si>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</si>
  <si>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</si>
  <si>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</si>
  <si>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</si>
  <si>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</si>
  <si>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</si>
  <si>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</si>
  <si>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</si>
  <si>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</si>
  <si>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</si>
  <si>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</si>
  <si>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</si>
  <si>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</si>
  <si>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</si>
  <si>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</si>
  <si>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</si>
  <si>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</si>
  <si>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</si>
  <si>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</si>
  <si>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</si>
  <si>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</si>
  <si>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</si>
  <si>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</si>
  <si>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</si>
  <si>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</si>
  <si>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</si>
  <si>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</si>
  <si>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</si>
  <si>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</si>
  <si>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</si>
  <si>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</si>
  <si>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</si>
  <si>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</si>
  <si>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</si>
  <si>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</si>
  <si>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</si>
  <si>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</si>
  <si>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</si>
  <si>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</si>
  <si>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</si>
  <si>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</si>
  <si>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</si>
  <si>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</si>
  <si>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</si>
  <si>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</si>
  <si>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</si>
  <si>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</si>
  <si>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</si>
  <si>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</si>
  <si>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</si>
  <si>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</si>
  <si>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</si>
  <si>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</si>
  <si>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</si>
  <si>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</si>
  <si>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</si>
  <si>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</si>
  <si>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</si>
  <si>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</si>
  <si>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</si>
  <si>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</si>
  <si>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</si>
  <si>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</si>
  <si>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</si>
  <si>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</si>
  <si>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</si>
  <si>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</si>
  <si>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</si>
  <si>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</si>
  <si>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</si>
  <si>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</si>
  <si>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</si>
  <si>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</si>
  <si>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</si>
  <si>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</si>
  <si>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</si>
  <si>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</si>
  <si>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</si>
  <si>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</si>
  <si>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</si>
  <si>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</si>
  <si>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</si>
  <si>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</si>
  <si>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</si>
  <si>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</si>
  <si>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</si>
  <si>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</si>
  <si>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</si>
  <si>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</si>
  <si>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</si>
  <si>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</si>
  <si>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</si>
  <si>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</si>
  <si>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</si>
  <si>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</si>
  <si>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</si>
  <si>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</si>
  <si>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</si>
  <si>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</si>
  <si>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</si>
  <si>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</si>
  <si>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</si>
  <si>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</si>
  <si>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</si>
  <si>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</si>
  <si>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</si>
  <si>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</si>
  <si>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</si>
  <si>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</si>
  <si>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</si>
  <si>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</si>
  <si>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</si>
  <si>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</si>
  <si>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</si>
  <si>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</si>
  <si>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</si>
  <si>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</si>
  <si>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</si>
  <si>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</si>
  <si>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</si>
  <si>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</si>
  <si>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</si>
  <si>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</si>
  <si>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</si>
  <si>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</si>
  <si>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</si>
  <si>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</si>
  <si>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</si>
  <si>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</si>
  <si>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</si>
  <si>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</si>
  <si>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</si>
  <si>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</si>
  <si>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</si>
  <si>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</si>
  <si>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</si>
  <si>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</si>
  <si>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</si>
  <si>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</si>
  <si>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</si>
  <si>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</si>
  <si>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</si>
  <si>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</si>
  <si>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</si>
  <si>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</si>
  <si>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</si>
  <si>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</si>
  <si>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</si>
  <si>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</si>
  <si>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</si>
  <si>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</si>
  <si>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</si>
  <si>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</si>
  <si>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</si>
  <si>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</si>
  <si>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</si>
  <si>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</si>
  <si>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</si>
  <si>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</si>
  <si>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</si>
  <si>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</si>
  <si>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</si>
  <si>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</si>
  <si>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</si>
  <si>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</si>
  <si>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</si>
  <si>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</si>
  <si>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</si>
  <si>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</si>
  <si>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</si>
  <si>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</si>
  <si>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</si>
  <si>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</si>
  <si>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</si>
  <si>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</si>
  <si>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</si>
  <si>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</si>
  <si>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</si>
  <si>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</si>
  <si>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</si>
  <si>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</si>
  <si>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</si>
  <si>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</si>
  <si>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</si>
  <si>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</si>
  <si>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</si>
  <si>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</si>
  <si>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</si>
  <si>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</si>
  <si>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</si>
  <si>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</si>
  <si>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</si>
  <si>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</si>
  <si>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</si>
  <si>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</si>
  <si>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</si>
  <si>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</si>
  <si>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</si>
  <si>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</si>
  <si>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</si>
  <si>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</si>
  <si>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</si>
  <si>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</si>
  <si>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</si>
  <si>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</si>
  <si>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</si>
  <si>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</si>
  <si>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</si>
  <si>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</si>
  <si>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</si>
  <si>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</si>
  <si>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</si>
  <si>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</si>
  <si>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</si>
  <si>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</si>
  <si>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</si>
  <si>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</si>
  <si>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</si>
  <si>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</si>
  <si>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</si>
  <si>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</si>
  <si>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</si>
  <si>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</si>
  <si>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</si>
  <si>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</si>
  <si>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</si>
  <si>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</si>
  <si>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</si>
  <si>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</si>
  <si>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</si>
  <si>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</si>
  <si>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</si>
  <si>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</si>
  <si>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</si>
  <si>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</si>
  <si>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</si>
  <si>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</si>
  <si>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</si>
  <si>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</si>
  <si>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</si>
  <si>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</si>
  <si>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</si>
  <si>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</si>
  <si>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</si>
  <si>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</si>
  <si>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</si>
  <si>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</si>
  <si>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</si>
  <si>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</si>
  <si>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</si>
  <si>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</si>
  <si>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</si>
  <si>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</si>
  <si>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</si>
  <si>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</si>
  <si>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</si>
  <si>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</si>
  <si>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</si>
  <si>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</si>
  <si>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</si>
  <si>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</si>
  <si>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</si>
  <si>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</si>
  <si>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</si>
  <si>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</si>
  <si>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</si>
  <si>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</si>
  <si>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</si>
  <si>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</si>
  <si>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</si>
  <si>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</si>
  <si>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</si>
  <si>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</si>
  <si>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</si>
  <si>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</si>
  <si>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</si>
  <si>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</si>
  <si>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</si>
  <si>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</si>
  <si>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</si>
  <si>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</si>
  <si>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</si>
  <si>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</si>
  <si>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</si>
  <si>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</si>
  <si>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</si>
  <si>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</si>
  <si>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</si>
  <si>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</si>
  <si>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</si>
  <si>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</si>
  <si>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</si>
  <si>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</si>
  <si>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</si>
  <si>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</si>
  <si>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</si>
  <si>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</si>
  <si>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</si>
  <si>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</si>
  <si>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</si>
  <si>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</si>
  <si>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</si>
  <si>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</si>
  <si>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</si>
  <si>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</si>
  <si>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</si>
  <si>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</si>
  <si>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</si>
  <si>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</si>
  <si>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</si>
  <si>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</si>
  <si>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</si>
  <si>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</si>
  <si>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</si>
  <si>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</si>
  <si>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</si>
  <si>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</si>
  <si>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</si>
  <si>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</si>
  <si>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</si>
  <si>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</si>
  <si>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</si>
  <si>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</si>
  <si>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</si>
  <si>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</si>
  <si>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</si>
  <si>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</si>
  <si>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</si>
  <si>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</si>
  <si>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</si>
  <si>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</si>
  <si>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</si>
  <si>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</si>
  <si>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</si>
  <si>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</si>
  <si>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</si>
  <si>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</si>
  <si>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</si>
  <si>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</si>
  <si>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</si>
  <si>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</si>
  <si>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</si>
  <si>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</si>
  <si>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</si>
  <si>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</si>
  <si>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</si>
  <si>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</si>
  <si>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</si>
  <si>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</si>
  <si>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</si>
  <si>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</si>
  <si>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</si>
  <si>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</si>
  <si>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</si>
  <si>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</si>
  <si>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</si>
  <si>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</si>
  <si>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</si>
  <si>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</si>
  <si>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</si>
  <si>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</si>
  <si>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</si>
  <si>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</si>
  <si>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</si>
  <si>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</si>
  <si>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</si>
  <si>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</si>
  <si>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</si>
  <si>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</si>
  <si>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</si>
  <si>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</si>
  <si>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</si>
  <si>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</si>
  <si>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</si>
  <si>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</si>
  <si>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</si>
  <si>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</si>
  <si>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</si>
  <si>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</si>
  <si>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</si>
  <si>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</si>
  <si>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</si>
  <si>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</si>
  <si>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</si>
  <si>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</si>
  <si>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</si>
  <si>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</si>
  <si>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</si>
  <si>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</si>
  <si>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</si>
  <si>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</si>
  <si>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</si>
  <si>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</si>
  <si>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</si>
  <si>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</si>
  <si>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</si>
  <si>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</si>
  <si>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</si>
  <si>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</si>
  <si>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</si>
  <si>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</si>
  <si>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</si>
  <si>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</si>
  <si>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</si>
  <si>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</si>
  <si>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</si>
  <si>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</si>
  <si>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</si>
  <si>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</si>
  <si>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</si>
  <si>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</si>
  <si>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</si>
  <si>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</si>
  <si>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</si>
  <si>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</si>
  <si>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</si>
  <si>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</si>
  <si>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</si>
  <si>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</si>
  <si>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</si>
  <si>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</si>
  <si>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</si>
  <si>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</si>
  <si>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</si>
  <si>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</si>
  <si>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</si>
  <si>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</si>
  <si>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</si>
  <si>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</si>
  <si>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</si>
  <si>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</si>
  <si>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</si>
  <si>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</si>
  <si>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</si>
  <si>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</si>
  <si>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</si>
  <si>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</si>
  <si>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</si>
  <si>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</si>
  <si>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</si>
  <si>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</si>
  <si>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</si>
  <si>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</si>
  <si>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</si>
  <si>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</si>
  <si>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</si>
  <si>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</si>
  <si>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</si>
  <si>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</si>
  <si>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</si>
  <si>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</si>
  <si>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</si>
  <si>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</si>
  <si>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</si>
  <si>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</si>
  <si>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</si>
  <si>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</si>
  <si>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</si>
  <si>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</si>
  <si>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</si>
  <si>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</si>
  <si>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</si>
  <si>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</si>
  <si>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</si>
  <si>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</si>
  <si>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</si>
  <si>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</si>
  <si>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</si>
  <si>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</si>
  <si>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</si>
  <si>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</si>
  <si>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</si>
  <si>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</si>
  <si>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</si>
  <si>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</si>
  <si>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</si>
  <si>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</si>
  <si>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</si>
  <si>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</si>
  <si>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</si>
  <si>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</si>
  <si>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</si>
  <si>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</si>
  <si>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</si>
  <si>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</si>
  <si>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</si>
  <si>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</si>
  <si>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</si>
  <si>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</si>
  <si>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</si>
  <si>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</si>
  <si>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</si>
  <si>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</si>
  <si>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</si>
  <si>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</si>
  <si>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</si>
  <si>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</si>
  <si>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</si>
  <si>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</si>
  <si>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</si>
  <si>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</si>
  <si>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</si>
  <si>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</si>
  <si>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</si>
  <si>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</si>
  <si>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</si>
  <si>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</si>
  <si>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</si>
  <si>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</si>
  <si>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</si>
  <si>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</si>
  <si>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</si>
  <si>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</si>
  <si>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</si>
  <si>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</si>
  <si>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</si>
  <si>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</si>
  <si>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</si>
  <si>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</si>
  <si>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</si>
  <si>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</si>
  <si>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</si>
  <si>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</si>
  <si>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</si>
  <si>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</si>
  <si>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</si>
  <si>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</si>
  <si>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</si>
  <si>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</si>
  <si>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</si>
  <si>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</si>
  <si>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</si>
  <si>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</si>
  <si>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</si>
  <si>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</si>
  <si>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</si>
  <si>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</si>
  <si>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</si>
  <si>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</si>
  <si>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</si>
  <si>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</si>
  <si>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</si>
  <si>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</si>
  <si>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</si>
  <si>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</si>
  <si>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</si>
  <si>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</si>
  <si>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</si>
  <si>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</si>
  <si>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</si>
  <si>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</si>
  <si>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</si>
  <si>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</si>
  <si>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</si>
  <si>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</si>
  <si>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</si>
  <si>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</si>
  <si>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</si>
  <si>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</si>
  <si>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</si>
  <si>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</si>
  <si>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</si>
  <si>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</si>
  <si>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</si>
  <si>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</si>
  <si>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</si>
  <si>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</si>
  <si>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</si>
  <si>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</si>
  <si>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</si>
  <si>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</si>
  <si>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</si>
  <si>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</si>
  <si>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</si>
  <si>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</si>
  <si>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</si>
  <si>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</si>
  <si>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</si>
  <si>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</si>
  <si>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</si>
  <si>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</si>
  <si>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</si>
  <si>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</si>
  <si>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</si>
  <si>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</si>
  <si>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</si>
  <si>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</si>
  <si>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</si>
  <si>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</si>
  <si>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</si>
  <si>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</si>
  <si>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</si>
  <si>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</si>
  <si>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</si>
  <si>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</si>
  <si>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</si>
  <si>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</si>
  <si>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</si>
  <si>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</si>
  <si>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</si>
  <si>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</si>
  <si>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</si>
  <si>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</si>
  <si>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</si>
  <si>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</si>
  <si>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</si>
  <si>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</si>
  <si>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</si>
  <si>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</si>
  <si>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</si>
  <si>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</si>
  <si>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</si>
  <si>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</si>
  <si>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</si>
  <si>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</si>
  <si>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</si>
  <si>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</si>
  <si>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</si>
  <si>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</si>
  <si>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</si>
  <si>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</si>
  <si>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</si>
  <si>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</si>
  <si>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</si>
  <si>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</si>
  <si>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</si>
  <si>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</si>
  <si>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</si>
  <si>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</si>
  <si>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</si>
  <si>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</si>
  <si>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</si>
  <si>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</si>
  <si>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</si>
  <si>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</si>
  <si>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</si>
  <si>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</si>
  <si>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</si>
  <si>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</si>
  <si>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</si>
  <si>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</si>
  <si>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</si>
  <si>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</si>
  <si>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</si>
  <si>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</si>
  <si>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</si>
  <si>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</si>
  <si>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</si>
  <si>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</si>
  <si>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</si>
  <si>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</si>
  <si>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</si>
  <si>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</si>
  <si>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</si>
  <si>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</si>
  <si>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</si>
  <si>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</si>
  <si>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</si>
  <si>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</si>
  <si>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</si>
  <si>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</si>
  <si>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</si>
  <si>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</si>
  <si>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</si>
  <si>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</si>
  <si>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</si>
  <si>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</si>
  <si>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</si>
  <si>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</si>
  <si>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</si>
  <si>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</si>
  <si>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</si>
  <si>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</si>
  <si>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</si>
  <si>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</si>
  <si>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</si>
  <si>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</si>
  <si>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</si>
  <si>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</si>
  <si>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</si>
  <si>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</si>
  <si>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</si>
  <si>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</si>
  <si>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</si>
  <si>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</si>
  <si>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</si>
  <si>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</si>
  <si>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</si>
  <si>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</si>
  <si>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</si>
  <si>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</si>
  <si>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</si>
  <si>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</si>
  <si>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</si>
  <si>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</si>
  <si>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</si>
  <si>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</si>
  <si>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</si>
  <si>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</si>
  <si>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</si>
  <si>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</si>
  <si>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</si>
  <si>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</si>
  <si>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</si>
  <si>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</si>
  <si>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</si>
  <si>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</si>
  <si>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</si>
  <si>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</si>
  <si>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</si>
  <si>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</si>
  <si>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</si>
  <si>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</si>
  <si>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</si>
  <si>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</si>
  <si>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</si>
  <si>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</si>
  <si>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</si>
  <si>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</si>
  <si>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</si>
  <si>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</si>
  <si>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</si>
  <si>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</si>
  <si>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</si>
  <si>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</si>
  <si>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</si>
  <si>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</si>
  <si>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</si>
  <si>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</si>
  <si>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</si>
  <si>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</si>
  <si>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</si>
  <si>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</si>
  <si>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</si>
  <si>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</si>
  <si>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</si>
  <si>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</si>
  <si>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</si>
  <si>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</si>
  <si>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</si>
  <si>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</si>
  <si>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</si>
  <si>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</si>
  <si>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</si>
  <si>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</si>
  <si>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</si>
  <si>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</si>
  <si>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</si>
  <si>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</si>
  <si>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</si>
  <si>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</si>
  <si>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</si>
  <si>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</si>
  <si>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</si>
  <si>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</si>
  <si>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</si>
  <si>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</si>
  <si>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</si>
  <si>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</si>
  <si>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</si>
  <si>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</si>
  <si>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</si>
  <si>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</si>
  <si>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</si>
  <si>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</si>
  <si>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</si>
  <si>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</si>
  <si>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</si>
  <si>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</si>
  <si>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</si>
  <si>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</si>
  <si>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</si>
  <si>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</si>
  <si>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</si>
  <si>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</si>
  <si>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</si>
  <si>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</si>
  <si>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</si>
  <si>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</si>
  <si>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</si>
  <si>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</si>
  <si>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</si>
  <si>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</si>
  <si>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</si>
  <si>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</si>
  <si>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</si>
  <si>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</si>
  <si>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</si>
  <si>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</si>
  <si>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</si>
  <si>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</si>
  <si>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</si>
  <si>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</si>
  <si>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</si>
  <si>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</si>
  <si>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</si>
  <si>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</si>
  <si>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</si>
  <si>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</si>
  <si>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</si>
  <si>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</si>
  <si>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</si>
  <si>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</si>
  <si>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</si>
  <si>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</si>
  <si>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</si>
  <si>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</si>
  <si>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</si>
  <si>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</si>
  <si>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</si>
  <si>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</si>
  <si>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</si>
  <si>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</si>
  <si>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</si>
  <si>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</si>
  <si>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</si>
  <si>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</si>
  <si>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</si>
  <si>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</si>
  <si>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</si>
  <si>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</si>
  <si>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</si>
  <si>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</si>
  <si>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</si>
  <si>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</si>
  <si>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</si>
  <si>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</si>
  <si>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</si>
  <si>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</si>
  <si>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</si>
  <si>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</si>
  <si>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</si>
  <si>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</si>
  <si>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</si>
  <si>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</si>
  <si>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</si>
  <si>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</si>
  <si>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</si>
  <si>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</si>
  <si>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</si>
  <si>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</si>
  <si>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</si>
  <si>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</si>
  <si>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</si>
  <si>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</si>
  <si>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</si>
  <si>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</si>
  <si>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</si>
  <si>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</si>
  <si>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</si>
  <si>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</si>
  <si>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</si>
  <si>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</si>
  <si>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</si>
  <si>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</si>
  <si>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</si>
  <si>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</si>
  <si>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</si>
  <si>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</si>
  <si>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</si>
  <si>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</si>
  <si>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</si>
  <si>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</si>
  <si>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</si>
  <si>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</si>
  <si>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</si>
  <si>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</si>
  <si>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</si>
  <si>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</si>
  <si>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</si>
  <si>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</si>
  <si>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</si>
  <si>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</si>
  <si>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</si>
  <si>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</si>
  <si>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</si>
  <si>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</si>
  <si>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</si>
  <si>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</si>
  <si>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</si>
  <si>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</si>
  <si>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</si>
  <si>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</si>
  <si>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</si>
  <si>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</si>
  <si>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</si>
  <si>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</si>
  <si>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</si>
  <si>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</si>
  <si>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</si>
  <si>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</si>
  <si>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</si>
  <si>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</si>
  <si>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</si>
  <si>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</si>
  <si>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</si>
  <si>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</si>
  <si>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</si>
  <si>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</si>
  <si>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</si>
  <si>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</si>
  <si>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</si>
  <si>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</si>
  <si>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</si>
  <si>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</si>
  <si>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</si>
  <si>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</si>
  <si>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</si>
  <si>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</si>
  <si>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</si>
  <si>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</si>
  <si>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</si>
  <si>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</si>
  <si>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</si>
  <si>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</si>
  <si>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</si>
  <si>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</si>
  <si>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</si>
  <si>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</si>
  <si>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</si>
  <si>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</si>
  <si>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</si>
  <si>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</si>
  <si>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</si>
  <si>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</si>
  <si>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</si>
  <si>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</si>
  <si>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</si>
  <si>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</si>
  <si>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</si>
  <si>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</si>
  <si>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</si>
  <si>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</si>
  <si>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</si>
  <si>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</si>
  <si>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</si>
  <si>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</si>
  <si>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</si>
  <si>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</si>
  <si>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</si>
  <si>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</si>
  <si>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</si>
  <si>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</si>
  <si>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</si>
  <si>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</si>
  <si>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</si>
  <si>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</si>
  <si>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</si>
  <si>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</si>
  <si>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</si>
  <si>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</si>
  <si>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</si>
  <si>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</si>
  <si>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</si>
  <si>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</si>
  <si>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</si>
  <si>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</si>
  <si>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</si>
  <si>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</si>
  <si>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</si>
  <si>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</si>
  <si>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</si>
  <si>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</si>
  <si>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</si>
  <si>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</si>
  <si>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</si>
  <si>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</si>
  <si>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</si>
  <si>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</si>
  <si>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</si>
  <si>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</si>
  <si>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</si>
  <si>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</si>
  <si>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</si>
  <si>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</si>
  <si>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</si>
  <si>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</si>
  <si>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</si>
  <si>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</si>
  <si>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</si>
  <si>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</si>
  <si>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</si>
  <si>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</si>
  <si>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</si>
  <si>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</si>
  <si>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</si>
  <si>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</si>
  <si>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</si>
  <si>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</si>
  <si>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</si>
  <si>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</si>
  <si>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</si>
  <si>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</si>
  <si>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</si>
  <si>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</si>
  <si>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</si>
  <si>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</si>
  <si>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</si>
  <si>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</si>
  <si>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</si>
  <si>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</si>
  <si>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</si>
  <si>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</si>
  <si>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</si>
  <si>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</si>
  <si>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</si>
  <si>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</si>
  <si>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</si>
  <si>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</si>
  <si>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</si>
  <si>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</si>
  <si>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</si>
  <si>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</si>
  <si>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</si>
  <si>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</si>
  <si>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</si>
  <si>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</si>
  <si>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</si>
  <si>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</si>
  <si>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</si>
  <si>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</si>
  <si>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</si>
  <si>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</si>
  <si>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</si>
  <si>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</si>
  <si>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</si>
  <si>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</si>
  <si>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</si>
  <si>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</si>
  <si>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</si>
  <si>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</si>
  <si>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</si>
  <si>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</si>
  <si>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</si>
  <si>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</si>
  <si>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</si>
  <si>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</si>
  <si>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</si>
  <si>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</si>
  <si>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</si>
  <si>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</si>
  <si>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</si>
  <si>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</si>
  <si>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</si>
  <si>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</si>
  <si>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</si>
  <si>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</si>
  <si>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</si>
  <si>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</si>
  <si>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</si>
  <si>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</si>
  <si>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</si>
  <si>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</si>
  <si>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</si>
  <si>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</si>
  <si>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</si>
  <si>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</si>
  <si>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</si>
  <si>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</si>
  <si>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</si>
  <si>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</si>
  <si>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</si>
  <si>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</si>
  <si>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</si>
  <si>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</si>
  <si>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</si>
  <si>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</si>
  <si>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</si>
  <si>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</si>
  <si>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</si>
  <si>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</si>
  <si>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</si>
  <si>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</si>
  <si>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</si>
  <si>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</si>
  <si>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</si>
  <si>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</si>
  <si>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</si>
  <si>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</si>
  <si>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</si>
  <si>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</si>
  <si>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</si>
  <si>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</si>
  <si>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</si>
  <si>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</si>
  <si>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</si>
  <si>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</si>
  <si>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</si>
  <si>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</si>
  <si>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</si>
  <si>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</si>
  <si>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</si>
  <si>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</si>
  <si>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</si>
  <si>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</si>
  <si>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</si>
  <si>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</si>
  <si>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</si>
  <si>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</si>
  <si>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</si>
  <si>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</si>
  <si>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</si>
  <si>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</si>
  <si>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</si>
  <si>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</si>
  <si>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</si>
  <si>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</si>
  <si>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</si>
  <si>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</si>
  <si>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</si>
  <si>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</si>
  <si>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</si>
  <si>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</si>
  <si>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</si>
  <si>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</si>
  <si>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</si>
  <si>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</si>
  <si>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</si>
  <si>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</si>
  <si>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</si>
  <si>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</si>
  <si>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</si>
  <si>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</si>
  <si>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</si>
  <si>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</si>
  <si>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</si>
  <si>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</si>
  <si>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</si>
  <si>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</si>
  <si>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</si>
  <si>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</si>
  <si>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</si>
  <si>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</si>
  <si>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</si>
  <si>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</si>
  <si>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</si>
  <si>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</si>
  <si>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</si>
  <si>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</si>
  <si>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</si>
  <si>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</si>
  <si>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</si>
  <si>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</si>
  <si>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</si>
  <si>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</si>
  <si>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</si>
  <si>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</si>
  <si>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</si>
  <si>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</si>
  <si>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</si>
  <si>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</si>
  <si>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</si>
  <si>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</si>
  <si>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</si>
  <si>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</si>
  <si>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</si>
  <si>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</si>
  <si>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</si>
  <si>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</si>
  <si>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</si>
  <si>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</si>
  <si>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</si>
  <si>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</si>
  <si>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</si>
  <si>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</si>
  <si>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</si>
  <si>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</si>
  <si>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</si>
  <si>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</si>
  <si>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</si>
  <si>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</si>
  <si>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</si>
  <si>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</si>
  <si>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</si>
  <si>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</si>
  <si>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</si>
  <si>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</si>
  <si>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</si>
  <si>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</si>
  <si>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</si>
  <si>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</si>
  <si>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</si>
  <si>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</si>
  <si>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</si>
  <si>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</si>
  <si>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</si>
  <si>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</si>
  <si>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</si>
  <si>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</si>
  <si>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</si>
  <si>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</si>
  <si>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</si>
  <si>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</si>
  <si>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</si>
  <si>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</si>
  <si>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</si>
  <si>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</si>
  <si>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</si>
  <si>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</si>
  <si>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</si>
  <si>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</si>
  <si>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</si>
  <si>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</si>
  <si>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</si>
  <si>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</si>
  <si>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</si>
  <si>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</si>
  <si>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</si>
  <si>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</si>
  <si>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</si>
  <si>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</si>
  <si>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</si>
  <si>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</si>
  <si>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</si>
  <si>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</si>
  <si>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</si>
  <si>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</si>
  <si>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</si>
  <si>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</si>
  <si>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</si>
  <si>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</si>
  <si>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</si>
  <si>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</si>
  <si>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</si>
  <si>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</si>
  <si>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</si>
  <si>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</si>
  <si>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</si>
  <si>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</si>
  <si>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</si>
  <si>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</si>
  <si>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</si>
  <si>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</si>
  <si>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</si>
  <si>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</si>
  <si>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</si>
  <si>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</si>
  <si>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</si>
  <si>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</si>
  <si>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</si>
  <si>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</si>
  <si>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</si>
  <si>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</si>
  <si>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</si>
  <si>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</si>
  <si>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</si>
  <si>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</si>
  <si>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</si>
  <si>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</si>
  <si>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</si>
  <si>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</si>
  <si>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</si>
  <si>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</si>
  <si>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</si>
  <si>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</si>
  <si>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</si>
  <si>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</si>
  <si>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</si>
  <si>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</si>
  <si>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</si>
  <si>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</si>
  <si>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</si>
  <si>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</si>
  <si>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</si>
  <si>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</si>
  <si>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</si>
  <si>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</si>
  <si>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</si>
  <si>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</si>
  <si>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</si>
  <si>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</si>
  <si>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</si>
  <si>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</si>
  <si>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</si>
  <si>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</si>
  <si>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</si>
  <si>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</si>
  <si>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</si>
  <si>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</si>
  <si>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</si>
  <si>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</si>
  <si>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</si>
  <si>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</si>
  <si>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</si>
  <si>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</si>
  <si>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</si>
  <si>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</si>
  <si>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</si>
  <si>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</si>
  <si>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</si>
  <si>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</si>
  <si>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</si>
  <si>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</si>
  <si>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</si>
  <si>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</si>
  <si>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</si>
  <si>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</si>
  <si>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</si>
  <si>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</si>
  <si>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</si>
  <si>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</si>
  <si>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</si>
  <si>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</si>
  <si>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</si>
  <si>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</si>
  <si>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</si>
  <si>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</si>
  <si>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</si>
  <si>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</si>
  <si>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</si>
  <si>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</si>
  <si>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</si>
  <si>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</si>
  <si>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</si>
  <si>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</si>
  <si>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</si>
  <si>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</si>
  <si>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</si>
  <si>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</si>
  <si>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</si>
  <si>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</si>
  <si>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</si>
  <si>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</si>
  <si>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</si>
  <si>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</si>
  <si>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</si>
  <si>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</si>
  <si>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</si>
  <si>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</si>
  <si>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</si>
  <si>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</si>
  <si>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</si>
  <si>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</si>
  <si>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</si>
  <si>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</si>
  <si>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</si>
  <si>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</si>
  <si>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</si>
  <si>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</si>
  <si>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</si>
  <si>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</si>
  <si>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</si>
  <si>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</si>
  <si>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</si>
  <si>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</si>
  <si>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</si>
  <si>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</si>
  <si>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</si>
  <si>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</si>
  <si>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</si>
  <si>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</si>
  <si>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</si>
  <si>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</si>
  <si>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</si>
  <si>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</si>
  <si>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</si>
  <si>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</si>
  <si>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</si>
  <si>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</si>
  <si>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</si>
  <si>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</si>
  <si>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</si>
  <si>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</si>
  <si>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</si>
  <si>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</si>
  <si>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</si>
  <si>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</si>
  <si>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</si>
  <si>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</si>
  <si>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</si>
  <si>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</si>
  <si>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</si>
  <si>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</si>
  <si>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</si>
  <si>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</si>
  <si>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</si>
  <si>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</si>
  <si>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</si>
  <si>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</si>
  <si>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</si>
  <si>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</si>
  <si>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</si>
  <si>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</si>
  <si>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</si>
  <si>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</si>
  <si>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</si>
  <si>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</si>
  <si>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</si>
  <si>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</si>
  <si>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</si>
  <si>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</si>
  <si>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</si>
  <si>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</si>
  <si>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</si>
  <si>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</si>
  <si>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</si>
  <si>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</si>
  <si>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</si>
  <si>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</si>
  <si>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</si>
  <si>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</si>
  <si>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</si>
  <si>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</si>
  <si>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</si>
  <si>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</si>
  <si>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</si>
  <si>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</si>
  <si>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</si>
  <si>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</si>
  <si>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</si>
  <si>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</si>
  <si>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</si>
  <si>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</si>
  <si>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</si>
  <si>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</si>
  <si>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</si>
  <si>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</si>
  <si>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</si>
  <si>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</si>
  <si>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</si>
  <si>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</si>
  <si>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</si>
  <si>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</si>
  <si>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</si>
  <si>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</si>
  <si>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</si>
  <si>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</si>
  <si>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</si>
  <si>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</si>
  <si>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</si>
  <si>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</si>
  <si>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</si>
  <si>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</si>
  <si>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</si>
  <si>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</si>
  <si>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</si>
  <si>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</si>
  <si>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</si>
  <si>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</si>
  <si>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</si>
  <si>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</si>
  <si>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</si>
  <si>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</si>
  <si>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</si>
  <si>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</si>
  <si>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</si>
  <si>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</si>
  <si>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</si>
  <si>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</si>
  <si>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</si>
  <si>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</si>
  <si>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</si>
  <si>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</si>
  <si>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</si>
  <si>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</si>
  <si>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</si>
  <si>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</si>
  <si>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</si>
  <si>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</si>
  <si>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</si>
  <si>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</si>
  <si>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</si>
  <si>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</si>
  <si>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</si>
  <si>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</si>
  <si>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</si>
  <si>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</si>
  <si>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</si>
  <si>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</si>
  <si>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</si>
  <si>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</si>
  <si>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</si>
  <si>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</si>
  <si>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</si>
  <si>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</si>
  <si>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</si>
  <si>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</si>
  <si>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</si>
  <si>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</si>
  <si>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</si>
  <si>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</si>
  <si>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</si>
  <si>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</si>
  <si>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</si>
  <si>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</si>
  <si>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</si>
  <si>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</si>
  <si>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</si>
  <si>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</si>
  <si>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</si>
  <si>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</si>
  <si>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</si>
  <si>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</si>
  <si>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</si>
  <si>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</si>
  <si>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</si>
  <si>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</si>
  <si>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</si>
  <si>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</si>
  <si>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</si>
  <si>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</si>
  <si>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</si>
  <si>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</si>
  <si>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</si>
  <si>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</si>
  <si>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</si>
  <si>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</si>
  <si>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</si>
  <si>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</si>
  <si>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</si>
  <si>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</si>
  <si>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</si>
  <si>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</si>
  <si>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</si>
  <si>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</si>
  <si>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</si>
  <si>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</si>
  <si>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</si>
  <si>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</si>
  <si>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</si>
  <si>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</si>
  <si>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</si>
  <si>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</si>
  <si>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</si>
  <si>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</si>
  <si>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</si>
  <si>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</si>
  <si>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</si>
  <si>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</si>
  <si>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</si>
  <si>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</si>
  <si>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</si>
  <si>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</si>
  <si>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</si>
  <si>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</si>
  <si>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</si>
  <si>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</si>
  <si>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</si>
  <si>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</si>
  <si>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</si>
  <si>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</si>
  <si>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</si>
  <si>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</si>
  <si>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</si>
  <si>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</si>
  <si>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</si>
  <si>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</si>
  <si>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</si>
  <si>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</si>
  <si>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</si>
  <si>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</si>
  <si>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</si>
  <si>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</si>
  <si>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</si>
  <si>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</si>
  <si>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</si>
  <si>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</si>
  <si>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</si>
  <si>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</si>
  <si>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</si>
  <si>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</si>
  <si>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</si>
  <si>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</si>
  <si>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</si>
  <si>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</si>
  <si>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</si>
  <si>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</si>
  <si>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</si>
  <si>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</si>
  <si>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</si>
  <si>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</si>
  <si>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</si>
  <si>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</si>
  <si>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</si>
  <si>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</si>
  <si>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</si>
  <si>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</si>
  <si>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</si>
  <si>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</si>
  <si>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</si>
  <si>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</si>
  <si>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</si>
  <si>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</si>
  <si>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</si>
  <si>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</si>
  <si>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</si>
  <si>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</si>
  <si>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</si>
  <si>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</si>
  <si>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</si>
  <si>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</si>
  <si>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</si>
  <si>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</si>
  <si>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</si>
  <si>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</si>
  <si>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</si>
  <si>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</si>
  <si>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</si>
  <si>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</si>
  <si>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</si>
  <si>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</si>
  <si>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</si>
  <si>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</si>
  <si>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</si>
  <si>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</si>
  <si>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</si>
  <si>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</si>
  <si>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</si>
  <si>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</si>
  <si>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</si>
  <si>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</si>
  <si>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</si>
  <si>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</si>
  <si>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</si>
  <si>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</si>
  <si>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</si>
  <si>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</si>
  <si>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</si>
  <si>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</si>
  <si>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</si>
  <si>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</si>
  <si>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</si>
  <si>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</si>
  <si>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</si>
  <si>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</si>
  <si>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</si>
  <si>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</si>
  <si>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</si>
  <si>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</si>
  <si>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</si>
  <si>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</si>
  <si>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</si>
  <si>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</si>
  <si>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</si>
  <si>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</si>
  <si>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</si>
  <si>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</si>
  <si>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</si>
  <si>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</si>
  <si>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</si>
  <si>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</si>
  <si>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</si>
  <si>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</si>
  <si>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</si>
  <si>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</si>
  <si>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</si>
  <si>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</si>
  <si>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</si>
  <si>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</si>
  <si>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</si>
  <si>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</si>
  <si>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</si>
  <si>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</si>
  <si>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</si>
  <si>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</si>
  <si>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</si>
  <si>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</si>
  <si>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</si>
  <si>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</si>
  <si>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</si>
  <si>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</si>
  <si>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</si>
  <si>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</si>
  <si>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</si>
  <si>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</si>
  <si>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</si>
  <si>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</si>
  <si>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</si>
  <si>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</si>
  <si>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</si>
  <si>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</si>
  <si>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</si>
  <si>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</si>
  <si>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</si>
  <si>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</si>
  <si>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</si>
  <si>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</si>
  <si>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</si>
  <si>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</si>
  <si>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</si>
  <si>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</si>
  <si>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</si>
  <si>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</si>
  <si>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</si>
  <si>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</si>
  <si>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</si>
  <si>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</si>
  <si>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</si>
  <si>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</si>
  <si>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</si>
  <si>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</si>
  <si>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</si>
  <si>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</si>
  <si>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</si>
  <si>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</si>
  <si>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</si>
  <si>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</si>
  <si>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</si>
  <si>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</si>
  <si>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</si>
  <si>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</si>
  <si>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</si>
  <si>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</si>
  <si>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</si>
  <si>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</si>
  <si>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</si>
  <si>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</si>
  <si>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</si>
  <si>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</si>
  <si>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</si>
  <si>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</si>
  <si>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</si>
  <si>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</si>
  <si>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</si>
  <si>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</si>
  <si>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</si>
  <si>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</si>
  <si>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</si>
  <si>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</si>
  <si>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</si>
  <si>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</si>
  <si>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</si>
  <si>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</si>
  <si>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</si>
  <si>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</si>
  <si>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</si>
  <si>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</si>
  <si>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</si>
  <si>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</si>
  <si>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</si>
  <si>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</si>
  <si>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</si>
  <si>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</si>
  <si>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</si>
  <si>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</si>
  <si>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</si>
  <si>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</si>
  <si>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</si>
  <si>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</si>
  <si>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</si>
  <si>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</si>
  <si>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</si>
  <si>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</si>
  <si>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</si>
  <si>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</si>
  <si>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</si>
  <si>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</si>
  <si>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</si>
  <si>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</si>
  <si>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</si>
  <si>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</si>
  <si>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</si>
  <si>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</si>
  <si>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</si>
  <si>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</si>
  <si>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</si>
  <si>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</si>
  <si>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</si>
  <si>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</si>
  <si>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</si>
  <si>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</si>
  <si>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</si>
  <si>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</si>
  <si>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</si>
  <si>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</si>
  <si>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</si>
  <si>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</si>
  <si>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</si>
  <si>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</si>
  <si>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</si>
  <si>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</si>
  <si>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</si>
  <si>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</si>
  <si>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</si>
  <si>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</si>
  <si>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</si>
  <si>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</si>
  <si>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</si>
  <si>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</si>
  <si>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</si>
  <si>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</si>
  <si>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</si>
  <si>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</si>
  <si>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</si>
  <si>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</si>
  <si>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</si>
  <si>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</si>
  <si>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</si>
  <si>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</si>
  <si>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</si>
  <si>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</si>
  <si>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</si>
  <si>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</si>
  <si>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</si>
  <si>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</si>
  <si>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</si>
  <si>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</si>
  <si>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</si>
  <si>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</si>
  <si>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</si>
  <si>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</si>
  <si>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</si>
  <si>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</si>
  <si>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</si>
  <si>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</si>
  <si>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</si>
  <si>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</si>
  <si>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</si>
  <si>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</si>
  <si>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</si>
  <si>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</si>
  <si>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</si>
  <si>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</si>
  <si>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</si>
  <si>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</si>
  <si>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</si>
  <si>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</si>
  <si>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</si>
  <si>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</si>
  <si>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</si>
  <si>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</si>
  <si>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</si>
  <si>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</si>
  <si>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</si>
  <si>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</si>
  <si>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</si>
  <si>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</si>
  <si>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</si>
  <si>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</si>
  <si>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</si>
  <si>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</si>
  <si>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</si>
  <si>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</si>
  <si>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</si>
  <si>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</si>
  <si>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</si>
  <si>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</si>
  <si>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</si>
  <si>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</si>
  <si>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</si>
  <si>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</si>
  <si>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</si>
  <si>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</si>
  <si>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</si>
  <si>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</si>
  <si>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</si>
  <si>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</si>
  <si>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</si>
  <si>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</si>
  <si>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</si>
  <si>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</si>
  <si>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</si>
  <si>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</si>
  <si>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</si>
  <si>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</si>
  <si>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</si>
  <si>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</si>
  <si>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</si>
  <si>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</si>
  <si>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</si>
  <si>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</si>
  <si>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</si>
  <si>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</si>
  <si>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</si>
  <si>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</si>
  <si>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</si>
  <si>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</si>
  <si>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</si>
  <si>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</si>
  <si>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</si>
  <si>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</si>
  <si>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</si>
  <si>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</si>
  <si>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</si>
  <si>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</si>
  <si>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</si>
  <si>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</si>
  <si>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</si>
  <si>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</si>
  <si>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</si>
  <si>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</si>
  <si>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</si>
  <si>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</si>
  <si>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</si>
  <si>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</si>
  <si>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</si>
  <si>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</si>
  <si>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</si>
  <si>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</si>
  <si>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</si>
  <si>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</si>
  <si>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</si>
  <si>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</si>
  <si>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</si>
  <si>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</si>
  <si>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</si>
  <si>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</si>
  <si>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</si>
  <si>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</si>
  <si>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</si>
  <si>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</si>
  <si>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</si>
  <si>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</si>
  <si>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</si>
  <si>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</si>
  <si>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</si>
  <si>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</si>
  <si>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</si>
  <si>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</si>
  <si>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</si>
  <si>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</si>
  <si>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</si>
  <si>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</si>
  <si>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</si>
  <si>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</si>
  <si>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</si>
  <si>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</si>
  <si>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</si>
  <si>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</si>
  <si>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</si>
  <si>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</si>
  <si>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</si>
  <si>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</si>
  <si>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</si>
  <si>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</si>
  <si>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</si>
  <si>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</si>
  <si>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</si>
  <si>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</si>
  <si>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</si>
  <si>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</si>
  <si>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</si>
  <si>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</si>
  <si>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</si>
  <si>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</si>
  <si>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</si>
  <si>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</si>
  <si>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</si>
  <si>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</si>
  <si>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</si>
  <si>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</si>
  <si>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</si>
  <si>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</si>
  <si>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</si>
  <si>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</si>
  <si>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</si>
  <si>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</si>
  <si>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</si>
  <si>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</si>
  <si>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</si>
  <si>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</si>
  <si>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</si>
  <si>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</si>
  <si>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</si>
  <si>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</si>
  <si>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</si>
  <si>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</si>
  <si>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</si>
  <si>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</si>
  <si>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</si>
  <si>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</si>
  <si>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</si>
  <si>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</si>
  <si>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</si>
  <si>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</si>
  <si>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</si>
  <si>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</si>
  <si>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</si>
  <si>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</si>
  <si>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</si>
  <si>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</si>
  <si>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</si>
  <si>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</si>
  <si>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</si>
  <si>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</si>
  <si>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</si>
  <si>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</si>
  <si>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</si>
  <si>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</si>
  <si>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</si>
  <si>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</si>
  <si>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</si>
  <si>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</si>
  <si>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</si>
  <si>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</si>
  <si>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</si>
  <si>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</si>
  <si>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</si>
  <si>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</si>
  <si>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</si>
  <si>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</si>
  <si>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</si>
  <si>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</si>
  <si>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</si>
  <si>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</si>
  <si>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</si>
  <si>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</si>
  <si>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</si>
  <si>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</si>
  <si>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</si>
  <si>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</si>
  <si>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</si>
  <si>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</si>
  <si>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</si>
  <si>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</si>
  <si>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</si>
  <si>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</si>
  <si>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</si>
  <si>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</si>
  <si>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</si>
  <si>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</si>
  <si>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</si>
  <si>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</si>
  <si>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</si>
  <si>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</si>
  <si>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</si>
  <si>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</si>
  <si>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</si>
  <si>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</si>
  <si>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</si>
  <si>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</si>
  <si>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</si>
  <si>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</si>
  <si>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</si>
  <si>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</si>
  <si>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</si>
  <si>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</si>
  <si>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</si>
  <si>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</si>
  <si>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</si>
  <si>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</si>
  <si>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</si>
  <si>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</si>
  <si>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</si>
  <si>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</si>
  <si>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</si>
  <si>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</si>
  <si>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</si>
  <si>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</si>
  <si>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</si>
  <si>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</si>
  <si>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</si>
  <si>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</si>
  <si>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</si>
  <si>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</si>
  <si>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</si>
  <si>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</si>
  <si>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</si>
  <si>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</si>
  <si>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</si>
  <si>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</si>
  <si>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</si>
  <si>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</si>
  <si>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</si>
  <si>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</si>
  <si>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</si>
  <si>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</si>
  <si>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</si>
  <si>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</si>
  <si>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</si>
  <si>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</si>
  <si>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</si>
  <si>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</si>
  <si>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</si>
  <si>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</si>
  <si>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</si>
  <si>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</si>
  <si>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</si>
  <si>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</si>
  <si>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</si>
  <si>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</si>
  <si>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</si>
  <si>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</si>
  <si>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</si>
  <si>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</si>
  <si>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</si>
  <si>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</si>
  <si>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</si>
  <si>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</si>
  <si>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</si>
  <si>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</si>
  <si>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</si>
  <si>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</si>
  <si>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</si>
  <si>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</si>
  <si>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</si>
  <si>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</si>
  <si>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</si>
  <si>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</si>
  <si>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</si>
  <si>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</si>
  <si>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</si>
  <si>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</si>
  <si>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</si>
  <si>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</si>
  <si>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</si>
  <si>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</si>
  <si>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</si>
  <si>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</si>
  <si>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</si>
  <si>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</si>
  <si>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</si>
  <si>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</si>
  <si>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</si>
  <si>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</si>
  <si>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</si>
  <si>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</si>
  <si>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</si>
  <si>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</si>
  <si>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</si>
  <si>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</si>
  <si>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</si>
  <si>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</si>
  <si>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</si>
  <si>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</si>
  <si>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</si>
  <si>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</si>
  <si>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</si>
  <si>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</si>
  <si>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</si>
  <si>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</si>
  <si>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</si>
  <si>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</si>
  <si>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</si>
  <si>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</si>
  <si>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</si>
  <si>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</si>
  <si>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</si>
  <si>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</si>
  <si>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</si>
  <si>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</si>
  <si>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</si>
  <si>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</si>
  <si>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</si>
  <si>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</si>
  <si>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</si>
  <si>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</si>
  <si>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</si>
  <si>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</si>
  <si>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</si>
  <si>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</si>
  <si>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</si>
  <si>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</si>
  <si>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</si>
  <si>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</si>
  <si>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</si>
  <si>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</si>
  <si>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</si>
  <si>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</si>
  <si>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</si>
  <si>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</si>
  <si>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</si>
  <si>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</si>
  <si>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</si>
  <si>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</si>
  <si>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</si>
  <si>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</si>
  <si>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</si>
  <si>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</si>
  <si>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</si>
  <si>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</si>
  <si>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</si>
  <si>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</si>
  <si>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</si>
  <si>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</si>
  <si>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</si>
  <si>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</si>
  <si>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</si>
  <si>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</si>
  <si>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</si>
  <si>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</si>
  <si>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</si>
  <si>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</si>
  <si>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</si>
  <si>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</si>
  <si>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</si>
  <si>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</si>
  <si>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</si>
  <si>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</si>
  <si>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</si>
  <si>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</si>
  <si>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</si>
  <si>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</si>
  <si>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</si>
  <si>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</si>
  <si>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</si>
  <si>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</si>
  <si>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</si>
  <si>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</si>
  <si>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</si>
  <si>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</si>
  <si>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</si>
  <si>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</si>
  <si>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</si>
  <si>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</si>
  <si>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</si>
  <si>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</si>
  <si>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</si>
  <si>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</si>
  <si>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</si>
  <si>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</si>
  <si>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</si>
  <si>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</si>
  <si>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</si>
  <si>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</si>
  <si>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</si>
  <si>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</si>
  <si>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</si>
  <si>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</si>
  <si>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</si>
  <si>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</si>
  <si>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</si>
  <si>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</si>
  <si>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</si>
  <si>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</si>
  <si>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</si>
  <si>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</si>
  <si>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</si>
  <si>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</si>
  <si>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</si>
  <si>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</si>
  <si>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</si>
  <si>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</si>
  <si>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</si>
  <si>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</si>
  <si>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</si>
  <si>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</si>
  <si>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</si>
  <si>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</si>
  <si>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</si>
  <si>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</si>
  <si>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</si>
  <si>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</si>
  <si>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</si>
  <si>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</si>
  <si>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</si>
  <si>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</si>
  <si>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</si>
  <si>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</si>
  <si>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</si>
  <si>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</si>
  <si>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</si>
  <si>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</si>
  <si>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</si>
  <si>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</si>
  <si>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</si>
  <si>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</si>
  <si>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</si>
  <si>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</si>
  <si>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</si>
  <si>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</si>
  <si>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</si>
  <si>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</si>
  <si>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</si>
  <si>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</si>
  <si>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</si>
  <si>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</si>
  <si>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</si>
  <si>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</si>
  <si>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</si>
  <si>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</si>
  <si>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</si>
  <si>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</si>
  <si>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</si>
  <si>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</si>
  <si>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</si>
  <si>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</si>
  <si>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</si>
  <si>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</si>
  <si>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</si>
  <si>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</si>
  <si>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</si>
  <si>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</si>
  <si>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</si>
  <si>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</si>
  <si>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</si>
  <si>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</si>
  <si>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</si>
  <si>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</si>
  <si>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</si>
  <si>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</si>
  <si>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</si>
  <si>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</si>
  <si>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</si>
  <si>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</si>
  <si>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</si>
  <si>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</si>
  <si>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</si>
  <si>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</si>
  <si>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</si>
  <si>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</si>
  <si>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</si>
  <si>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</si>
  <si>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</si>
  <si>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</si>
  <si>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</si>
  <si>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</si>
  <si>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</si>
  <si>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</si>
  <si>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</si>
  <si>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</si>
  <si>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</si>
  <si>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</si>
  <si>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</si>
  <si>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</si>
  <si>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</si>
  <si>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</si>
  <si>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</si>
  <si>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</si>
  <si>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</si>
  <si>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</si>
  <si>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</si>
  <si>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</si>
  <si>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</si>
  <si>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</si>
  <si>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</si>
  <si>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</si>
  <si>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</si>
  <si>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</si>
  <si>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</si>
  <si>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</si>
  <si>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</si>
  <si>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</si>
  <si>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</si>
  <si>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</si>
  <si>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</si>
  <si>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</si>
  <si>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</si>
  <si>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</si>
  <si>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</si>
  <si>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</si>
  <si>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</si>
  <si>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</si>
  <si>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</si>
  <si>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</si>
  <si>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</si>
  <si>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</si>
  <si>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</si>
  <si>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</si>
  <si>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</si>
  <si>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</si>
  <si>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</si>
  <si>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</si>
  <si>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</si>
  <si>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</si>
  <si>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</si>
  <si>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</si>
  <si>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</si>
  <si>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</si>
  <si>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</si>
  <si>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</si>
  <si>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</si>
  <si>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</si>
  <si>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</si>
  <si>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</si>
  <si>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</si>
  <si>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</si>
  <si>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</si>
  <si>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</si>
  <si>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</si>
  <si>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</si>
  <si>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</si>
  <si>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</si>
  <si>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</si>
  <si>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</si>
  <si>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</si>
  <si>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</si>
  <si>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</si>
  <si>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</si>
  <si>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</si>
  <si>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</si>
  <si>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</si>
  <si>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</si>
  <si>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</si>
  <si>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</si>
  <si>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</si>
  <si>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</si>
  <si>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</si>
  <si>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</si>
  <si>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</si>
  <si>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</si>
  <si>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</si>
  <si>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</si>
  <si>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</si>
  <si>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</si>
  <si>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</si>
  <si>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</si>
  <si>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</si>
  <si>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</si>
  <si>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</si>
  <si>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</si>
  <si>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</si>
  <si>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</si>
  <si>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</si>
  <si>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</si>
  <si>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</si>
  <si>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</si>
  <si>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</si>
  <si>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</si>
  <si>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</si>
  <si>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</si>
  <si>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</si>
  <si>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</si>
  <si>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</si>
  <si>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</si>
  <si>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</si>
  <si>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</si>
  <si>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</si>
  <si>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</si>
  <si>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</si>
  <si>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</si>
  <si>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</si>
  <si>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</si>
  <si>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</si>
  <si>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</si>
  <si>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</si>
  <si>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</si>
  <si>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</si>
  <si>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</si>
  <si>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</si>
  <si>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</si>
  <si>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</si>
  <si>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</si>
  <si>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</si>
  <si>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</si>
  <si>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</si>
  <si>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</si>
  <si>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</si>
  <si>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</si>
  <si>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</si>
  <si>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</si>
  <si>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</si>
  <si>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</si>
  <si>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</si>
  <si>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</si>
  <si>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</si>
  <si>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</si>
  <si>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</si>
  <si>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</si>
  <si>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</si>
  <si>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</si>
  <si>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</si>
  <si>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</si>
  <si>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</si>
  <si>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</si>
  <si>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</si>
  <si>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</si>
  <si>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</si>
  <si>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</si>
  <si>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</si>
  <si>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</si>
  <si>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</si>
  <si>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</si>
  <si>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</si>
  <si>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</si>
  <si>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</si>
  <si>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</si>
  <si>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</si>
  <si>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</si>
  <si>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</si>
  <si>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</si>
  <si>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</si>
  <si>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</si>
  <si>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</si>
  <si>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</si>
  <si>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</si>
  <si>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</si>
  <si>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</si>
  <si>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</si>
  <si>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</si>
  <si>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</si>
  <si>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</si>
  <si>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</si>
  <si>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</si>
  <si>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</si>
  <si>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</si>
  <si>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</si>
  <si>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</si>
  <si>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</si>
  <si>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</si>
  <si>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</si>
  <si>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</si>
  <si>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</si>
  <si>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</si>
  <si>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</si>
  <si>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</si>
  <si>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</si>
  <si>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</si>
  <si>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</si>
  <si>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</si>
  <si>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</si>
  <si>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</si>
  <si>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</si>
  <si>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</si>
  <si>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</si>
  <si>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</si>
  <si>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</si>
  <si>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</si>
  <si>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</si>
  <si>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</si>
  <si>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</si>
  <si>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</si>
  <si>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</si>
  <si>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</si>
  <si>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</si>
  <si>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</si>
  <si>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</si>
  <si>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</si>
  <si>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</si>
  <si>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</si>
  <si>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</si>
  <si>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</si>
  <si>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</si>
  <si>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</si>
  <si>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</si>
  <si>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</si>
  <si>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</si>
  <si>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</si>
  <si>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</si>
  <si>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</si>
  <si>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</si>
  <si>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</si>
  <si>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</si>
  <si>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</si>
  <si>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</si>
  <si>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</si>
  <si>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</si>
  <si>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</si>
  <si>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</si>
  <si>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</si>
  <si>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</si>
  <si>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</si>
  <si>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</si>
  <si>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</si>
  <si>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</si>
  <si>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</si>
  <si>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</si>
  <si>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</si>
  <si>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</si>
  <si>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</si>
  <si>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</si>
  <si>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</si>
  <si>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</si>
  <si>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</si>
  <si>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</si>
  <si>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</si>
  <si>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</si>
  <si>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</si>
  <si>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</si>
  <si>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</si>
  <si>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</si>
  <si>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</si>
  <si>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</si>
  <si>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</si>
  <si>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</si>
  <si>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</si>
  <si>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</si>
  <si>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</si>
  <si>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</si>
  <si>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</si>
  <si>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</si>
  <si>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</si>
  <si>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</si>
  <si>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</si>
  <si>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</si>
  <si>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</si>
  <si>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</si>
  <si>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</si>
  <si>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</si>
  <si>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</si>
  <si>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</si>
  <si>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</si>
  <si>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</si>
  <si>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</si>
  <si>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</si>
  <si>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</si>
  <si>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</si>
  <si>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</si>
  <si>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</si>
  <si>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</si>
  <si>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</si>
  <si>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</si>
  <si>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</si>
  <si>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</si>
  <si>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</si>
  <si>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</si>
  <si>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</si>
  <si>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</si>
  <si>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</si>
  <si>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</si>
  <si>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</si>
  <si>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</si>
  <si>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</si>
  <si>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</si>
  <si>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</si>
  <si>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</si>
  <si>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</si>
  <si>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</si>
  <si>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</si>
  <si>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</si>
  <si>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</si>
  <si>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</si>
  <si>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</si>
  <si>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</si>
  <si>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</si>
  <si>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</si>
  <si>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</si>
  <si>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</si>
  <si>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</si>
  <si>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</si>
  <si>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</si>
  <si>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</si>
  <si>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</si>
  <si>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</si>
  <si>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</si>
  <si>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</si>
  <si>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</si>
  <si>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</si>
  <si>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</si>
  <si>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</si>
  <si>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</si>
  <si>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</si>
  <si>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</si>
  <si>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</si>
  <si>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</si>
  <si>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</si>
  <si>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</si>
  <si>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</si>
  <si>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</si>
  <si>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</si>
  <si>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</si>
  <si>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</si>
  <si>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</si>
  <si>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</si>
  <si>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</si>
  <si>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</si>
  <si>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</si>
  <si>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</si>
  <si>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</si>
  <si>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</si>
  <si>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</si>
  <si>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</si>
  <si>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</si>
  <si>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</si>
  <si>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</si>
  <si>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</si>
  <si>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</si>
  <si>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</si>
  <si>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</si>
  <si>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</si>
  <si>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</si>
  <si>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</si>
  <si>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</si>
  <si>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</si>
  <si>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</si>
  <si>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</si>
  <si>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</si>
  <si>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</si>
  <si>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</si>
  <si>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</si>
  <si>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</si>
  <si>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</si>
  <si>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</si>
  <si>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</si>
  <si>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</si>
  <si>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</si>
  <si>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</si>
  <si>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</si>
  <si>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</si>
  <si>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</si>
  <si>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</si>
  <si>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</si>
  <si>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</si>
  <si>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</si>
  <si>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</si>
  <si>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</si>
  <si>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</si>
  <si>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</si>
  <si>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</si>
  <si>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</si>
  <si>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</si>
  <si>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</si>
  <si>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</si>
  <si>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</si>
  <si>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</si>
  <si>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</si>
  <si>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</si>
  <si>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</si>
  <si>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</si>
  <si>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</si>
  <si>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</si>
  <si>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</si>
  <si>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</si>
  <si>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</si>
  <si>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</si>
  <si>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</si>
  <si>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</si>
  <si>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</si>
  <si>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</si>
  <si>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</si>
  <si>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</si>
  <si>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</si>
  <si>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</si>
  <si>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</si>
  <si>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</si>
  <si>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</si>
  <si>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</si>
  <si>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</si>
  <si>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</si>
  <si>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</si>
  <si>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</si>
  <si>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</si>
  <si>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</si>
  <si>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</si>
  <si>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</si>
  <si>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</si>
  <si>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</si>
  <si>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</si>
  <si>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</si>
  <si>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</si>
  <si>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</si>
  <si>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</si>
  <si>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</si>
  <si>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</si>
  <si>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</si>
  <si>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</si>
  <si>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</si>
  <si>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</si>
  <si>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</si>
  <si>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</si>
  <si>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</si>
  <si>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</si>
  <si>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</si>
  <si>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</si>
  <si>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</si>
  <si>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</si>
  <si>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</si>
  <si>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</si>
  <si>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</si>
  <si>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</si>
  <si>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</si>
  <si>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</si>
  <si>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</si>
  <si>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</si>
  <si>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</si>
  <si>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</si>
  <si>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</si>
  <si>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</si>
  <si>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</si>
  <si>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</si>
  <si>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</si>
  <si>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</si>
  <si>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</si>
  <si>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</si>
  <si>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</si>
  <si>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</si>
  <si>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</si>
  <si>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</si>
  <si>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</si>
  <si>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</si>
  <si>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</si>
  <si>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</si>
  <si>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</si>
  <si>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</si>
  <si>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</si>
  <si>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</si>
  <si>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</si>
  <si>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</si>
  <si>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</si>
  <si>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</si>
  <si>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</si>
  <si>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</si>
  <si>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</si>
  <si>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</si>
  <si>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</si>
  <si>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</si>
  <si>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</si>
  <si>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</si>
  <si>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</si>
  <si>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</si>
  <si>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</si>
  <si>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</si>
  <si>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</si>
  <si>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</si>
  <si>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</si>
  <si>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</si>
  <si>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</si>
  <si>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</si>
  <si>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</si>
  <si>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</si>
  <si>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</si>
  <si>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</si>
  <si>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</si>
  <si>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</si>
  <si>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</si>
  <si>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</si>
  <si>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</si>
  <si>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</si>
  <si>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</si>
  <si>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</si>
  <si>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</si>
  <si>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</si>
  <si>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</si>
  <si>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</si>
  <si>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</si>
  <si>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</si>
  <si>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</si>
  <si>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</si>
  <si>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</si>
  <si>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</si>
  <si>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</si>
  <si>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</si>
  <si>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</si>
  <si>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</si>
  <si>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</si>
  <si>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</si>
  <si>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</si>
  <si>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</si>
  <si>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</si>
  <si>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</si>
  <si>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</si>
  <si>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</si>
  <si>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</si>
  <si>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</si>
  <si>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</si>
  <si>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</si>
  <si>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</si>
  <si>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</si>
  <si>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</si>
  <si>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</si>
  <si>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</si>
  <si>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</si>
  <si>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</si>
  <si>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</si>
  <si>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</si>
  <si>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</si>
  <si>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</si>
  <si>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</si>
  <si>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</si>
  <si>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</si>
  <si>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</si>
  <si>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</si>
  <si>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</si>
  <si>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</si>
  <si>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</si>
  <si>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</si>
  <si>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</si>
  <si>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</si>
  <si>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</si>
  <si>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</si>
  <si>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</si>
  <si>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</si>
  <si>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</si>
  <si>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</si>
  <si>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</si>
  <si>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</si>
  <si>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</si>
  <si>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</si>
  <si>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</si>
  <si>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</si>
  <si>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</si>
  <si>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</si>
  <si>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</si>
  <si>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</si>
  <si>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</si>
  <si>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</si>
  <si>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</si>
  <si>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</si>
  <si>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</si>
  <si>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</si>
  <si>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</si>
  <si>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</si>
  <si>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</si>
  <si>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</si>
  <si>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</si>
  <si>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</si>
  <si>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</si>
  <si>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</si>
  <si>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</si>
  <si>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</si>
  <si>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</si>
  <si>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</si>
  <si>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</si>
  <si>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</si>
  <si>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</si>
  <si>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</si>
  <si>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</si>
  <si>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</si>
  <si>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</si>
  <si>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</si>
  <si>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</si>
  <si>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</si>
  <si>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</si>
  <si>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</si>
  <si>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</si>
  <si>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</si>
  <si>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</si>
  <si>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</si>
  <si>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</si>
  <si>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</si>
  <si>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</si>
  <si>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</si>
  <si>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</si>
  <si>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</si>
  <si>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</si>
  <si>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</si>
  <si>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</si>
  <si>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</si>
  <si>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</si>
  <si>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</si>
  <si>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</si>
  <si>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</si>
  <si>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</si>
  <si>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</si>
  <si>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</si>
  <si>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</si>
  <si>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</si>
  <si>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</si>
  <si>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</si>
  <si>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</si>
  <si>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</si>
  <si>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</si>
  <si>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</si>
  <si>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</si>
  <si>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</si>
  <si>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</si>
  <si>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</si>
  <si>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</si>
  <si>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</si>
  <si>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</si>
  <si>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</si>
  <si>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</si>
  <si>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</si>
  <si>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</si>
  <si>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</si>
  <si>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</si>
  <si>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</si>
  <si>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</si>
  <si>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</si>
  <si>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</si>
  <si>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</si>
  <si>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</si>
  <si>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</si>
  <si>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</si>
  <si>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</si>
  <si>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</si>
  <si>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</si>
  <si>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</si>
  <si>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</si>
  <si>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</si>
  <si>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</si>
  <si>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</si>
  <si>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</si>
  <si>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</si>
  <si>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</si>
  <si>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</si>
  <si>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</si>
  <si>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</si>
  <si>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</si>
  <si>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</si>
  <si>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</si>
  <si>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</si>
  <si>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</si>
  <si>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</si>
  <si>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</si>
  <si>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</si>
  <si>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</si>
  <si>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</si>
  <si>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</si>
  <si>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</si>
  <si>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</si>
  <si>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</si>
  <si>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</si>
  <si>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</si>
  <si>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</si>
  <si>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</si>
  <si>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</si>
  <si>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</si>
  <si>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</si>
  <si>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</si>
  <si>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</si>
  <si>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</si>
  <si>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</si>
  <si>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</si>
  <si>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</si>
  <si>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</si>
  <si>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</si>
  <si>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</si>
  <si>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</si>
  <si>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</si>
  <si>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</si>
  <si>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</si>
  <si>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</si>
  <si>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</si>
  <si>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</si>
  <si>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</si>
  <si>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</si>
  <si>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</si>
  <si>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</si>
  <si>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</si>
  <si>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</si>
  <si>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</si>
  <si>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</si>
  <si>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</si>
  <si>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</si>
  <si>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</si>
  <si>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</si>
  <si>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</si>
  <si>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</si>
  <si>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</si>
  <si>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</si>
  <si>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</si>
  <si>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</si>
  <si>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</si>
  <si>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</si>
  <si>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</si>
  <si>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</si>
  <si>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</si>
  <si>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</si>
  <si>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</si>
  <si>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</si>
  <si>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</si>
  <si>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</si>
  <si>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</si>
  <si>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</si>
  <si>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</si>
  <si>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</si>
  <si>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</si>
  <si>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</si>
  <si>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</si>
  <si>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</si>
  <si>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</si>
  <si>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</si>
  <si>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</si>
  <si>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</si>
  <si>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</si>
  <si>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</si>
  <si>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</si>
  <si>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</si>
  <si>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</si>
  <si>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</si>
  <si>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</si>
  <si>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</si>
  <si>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</si>
  <si>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</si>
  <si>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</si>
  <si>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</si>
  <si>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</si>
  <si>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</si>
  <si>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</si>
  <si>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</si>
  <si>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</si>
  <si>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</si>
  <si>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</si>
  <si>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</si>
  <si>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</si>
  <si>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</si>
  <si>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</si>
  <si>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</si>
  <si>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</si>
  <si>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</si>
  <si>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</si>
  <si>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</si>
  <si>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</si>
  <si>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</si>
  <si>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</si>
  <si>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</si>
  <si>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</si>
  <si>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</si>
  <si>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</si>
  <si>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</si>
  <si>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</si>
  <si>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</si>
  <si>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</si>
  <si>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</si>
  <si>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</si>
  <si>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</si>
  <si>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</si>
  <si>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</si>
  <si>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</si>
  <si>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</si>
  <si>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</si>
  <si>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</si>
  <si>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</si>
  <si>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</si>
  <si>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</si>
  <si>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</si>
  <si>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</si>
  <si>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</si>
  <si>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</si>
  <si>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</si>
  <si>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</si>
  <si>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</si>
  <si>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</si>
  <si>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</si>
  <si>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</si>
  <si>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</si>
  <si>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</si>
  <si>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</si>
  <si>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</si>
  <si>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</si>
  <si>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</si>
  <si>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</si>
  <si>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</si>
  <si>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</si>
  <si>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</si>
  <si>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</si>
  <si>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</si>
  <si>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</si>
  <si>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</si>
  <si>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</si>
  <si>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</si>
  <si>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</si>
  <si>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</si>
  <si>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</si>
  <si>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</si>
  <si>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</si>
  <si>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</si>
  <si>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</si>
  <si>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</si>
  <si>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</si>
  <si>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</si>
  <si>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</si>
  <si>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</si>
  <si>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</si>
  <si>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</si>
  <si>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</si>
  <si>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</si>
  <si>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</si>
  <si>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</si>
  <si>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</si>
  <si>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</si>
  <si>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</si>
  <si>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</si>
  <si>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</si>
  <si>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</si>
  <si>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</si>
  <si>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</si>
  <si>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</si>
  <si>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</si>
  <si>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</si>
  <si>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</si>
  <si>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</si>
  <si>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</si>
  <si>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</si>
  <si>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</si>
  <si>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</si>
  <si>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</si>
  <si>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</si>
  <si>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</si>
  <si>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</si>
  <si>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</si>
  <si>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</si>
  <si>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</si>
  <si>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</si>
  <si>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</si>
  <si>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</si>
  <si>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</si>
  <si>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</si>
  <si>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</si>
  <si>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</si>
  <si>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</si>
  <si>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</si>
  <si>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</si>
  <si>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</si>
  <si>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</si>
  <si>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</si>
  <si>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</si>
  <si>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</si>
  <si>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</si>
  <si>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</si>
  <si>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</si>
  <si>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</si>
  <si>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</si>
  <si>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</si>
  <si>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</si>
  <si>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</si>
  <si>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</si>
  <si>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</si>
  <si>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</si>
  <si>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</si>
  <si>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</si>
  <si>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</si>
  <si>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</si>
  <si>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</si>
  <si>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</si>
  <si>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</si>
  <si>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</si>
  <si>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</si>
  <si>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</si>
  <si>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</si>
  <si>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</si>
  <si>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</si>
  <si>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</si>
  <si>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</si>
  <si>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</si>
  <si>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</si>
  <si>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</si>
  <si>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</si>
  <si>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</si>
  <si>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</si>
  <si>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</si>
  <si>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</si>
  <si>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</si>
  <si>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</si>
  <si>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</si>
  <si>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</si>
  <si>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</si>
  <si>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</si>
  <si>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</si>
  <si>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</si>
  <si>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</si>
  <si>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</si>
  <si>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</si>
  <si>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</si>
  <si>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</si>
  <si>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</si>
  <si>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</si>
  <si>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</si>
  <si>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</si>
  <si>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</si>
  <si>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</si>
  <si>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</si>
  <si>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</si>
  <si>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</si>
  <si>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</si>
  <si>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</si>
  <si>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</si>
  <si>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</si>
  <si>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</si>
  <si>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</si>
  <si>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</si>
  <si>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</si>
  <si>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</si>
  <si>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</si>
  <si>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</si>
  <si>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</si>
  <si>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</si>
  <si>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</si>
  <si>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</si>
  <si>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</si>
  <si>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</si>
  <si>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</si>
  <si>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</si>
  <si>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</si>
  <si>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</si>
  <si>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</si>
  <si>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</si>
  <si>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</si>
  <si>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</si>
  <si>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</si>
  <si>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</si>
  <si>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</si>
  <si>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</si>
  <si>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</si>
  <si>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</si>
  <si>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</si>
  <si>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</si>
  <si>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</si>
  <si>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</si>
  <si>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</si>
  <si>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</si>
  <si>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</si>
  <si>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</si>
  <si>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</si>
  <si>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</si>
  <si>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</si>
  <si>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</si>
  <si>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</si>
  <si>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</si>
  <si>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</si>
  <si>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</si>
  <si>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</si>
  <si>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</si>
  <si>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</si>
  <si>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</si>
  <si>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</si>
  <si>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</si>
  <si>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</si>
  <si>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</si>
  <si>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</si>
  <si>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</si>
  <si>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</si>
  <si>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</si>
  <si>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</si>
  <si>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</si>
  <si>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</si>
  <si>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</si>
  <si>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</si>
  <si>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</si>
  <si>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</si>
  <si>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</si>
  <si>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</si>
  <si>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</si>
  <si>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</si>
  <si>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</si>
  <si>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</si>
  <si>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</si>
  <si>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</si>
  <si>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</si>
  <si>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</si>
  <si>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</si>
  <si>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</si>
  <si>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</si>
  <si>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</si>
  <si>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</si>
  <si>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</si>
  <si>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</si>
  <si>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</si>
  <si>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</si>
  <si>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</si>
  <si>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</si>
  <si>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</si>
  <si>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</si>
  <si>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</si>
  <si>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</si>
  <si>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</si>
  <si>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</si>
  <si>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</si>
  <si>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</si>
  <si>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</si>
  <si>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</si>
  <si>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</si>
  <si>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</si>
  <si>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</si>
  <si>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</si>
  <si>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</si>
  <si>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</si>
  <si>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</si>
  <si>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</si>
  <si>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</si>
  <si>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</si>
  <si>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</si>
  <si>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</si>
  <si>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</si>
  <si>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</si>
  <si>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</si>
  <si>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</si>
  <si>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</si>
  <si>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</si>
  <si>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</si>
  <si>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</si>
  <si>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</si>
  <si>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</si>
  <si>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</si>
  <si>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</si>
  <si>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</si>
  <si>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</si>
  <si>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</si>
  <si>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</si>
  <si>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</si>
  <si>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</si>
  <si>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</si>
  <si>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</si>
  <si>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</si>
  <si>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</si>
  <si>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</si>
  <si>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</si>
  <si>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</si>
  <si>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</si>
  <si>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</si>
  <si>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</si>
  <si>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</si>
  <si>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</si>
  <si>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</si>
  <si>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</si>
  <si>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</si>
  <si>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</si>
  <si>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</si>
  <si>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</si>
  <si>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</si>
  <si>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</si>
  <si>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</si>
  <si>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</si>
  <si>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</si>
  <si>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</si>
  <si>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</si>
  <si>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</si>
  <si>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</si>
  <si>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</si>
  <si>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</si>
  <si>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</si>
  <si>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</si>
  <si>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</si>
  <si>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</si>
  <si>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</si>
  <si>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</si>
  <si>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</si>
  <si>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</si>
  <si>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</si>
  <si>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</si>
  <si>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</si>
  <si>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</si>
  <si>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</si>
  <si>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</si>
  <si>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</si>
  <si>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</si>
  <si>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</si>
  <si>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</si>
  <si>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</si>
  <si>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</si>
  <si>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</si>
  <si>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</si>
  <si>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</si>
  <si>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</si>
  <si>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</si>
  <si>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</si>
  <si>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</si>
  <si>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</si>
  <si>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</si>
  <si>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</si>
  <si>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</si>
  <si>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</si>
  <si>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</si>
  <si>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</si>
  <si>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</si>
  <si>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</si>
  <si>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</si>
  <si>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</si>
  <si>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</si>
  <si>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</si>
  <si>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</si>
  <si>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</si>
  <si>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</si>
  <si>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</si>
  <si>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</si>
  <si>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</si>
  <si>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</si>
  <si>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</si>
  <si>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</si>
  <si>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</si>
  <si>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</si>
  <si>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</si>
  <si>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</si>
  <si>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</si>
  <si>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</si>
  <si>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</si>
  <si>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</si>
  <si>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</si>
  <si>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</si>
  <si>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</si>
  <si>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</si>
  <si>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</si>
  <si>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</si>
  <si>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</si>
  <si>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</si>
  <si>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</si>
  <si>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</si>
  <si>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</si>
  <si>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</si>
  <si>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</si>
  <si>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</si>
  <si>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</si>
  <si>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</si>
  <si>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</si>
  <si>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</si>
  <si>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</si>
  <si>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</si>
  <si>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</si>
  <si>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</si>
  <si>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</si>
  <si>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</si>
  <si>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</si>
  <si>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</si>
  <si>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</si>
  <si>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</si>
  <si>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</si>
  <si>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</si>
  <si>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</si>
  <si>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</si>
  <si>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</si>
  <si>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</si>
  <si>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</si>
  <si>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</si>
  <si>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</si>
  <si>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</si>
  <si>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</si>
  <si>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</si>
  <si>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</si>
  <si>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</si>
  <si>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</si>
  <si>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</si>
  <si>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</si>
  <si>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</si>
  <si>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</si>
  <si>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</si>
  <si>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</si>
  <si>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</si>
  <si>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</si>
  <si>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</si>
  <si>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</si>
  <si>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</si>
  <si>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</si>
  <si>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</si>
  <si>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</si>
  <si>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</si>
  <si>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</si>
  <si>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</si>
  <si>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</si>
  <si>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</si>
  <si>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</si>
  <si>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</si>
  <si>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</si>
  <si>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</si>
  <si>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</si>
  <si>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</si>
  <si>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</si>
  <si>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</si>
  <si>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</si>
  <si>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</si>
  <si>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</si>
  <si>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</si>
  <si>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</si>
  <si>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</si>
  <si>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</si>
  <si>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</si>
  <si>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</si>
  <si>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</si>
  <si>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</si>
  <si>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</si>
  <si>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</si>
  <si>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</si>
  <si>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</si>
  <si>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</si>
  <si>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</si>
  <si>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</si>
  <si>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</si>
  <si>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</si>
  <si>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</si>
  <si>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</si>
  <si>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</si>
  <si>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</si>
  <si>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</si>
  <si>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</si>
  <si>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</si>
  <si>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</si>
  <si>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</si>
  <si>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</si>
  <si>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</si>
  <si>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</si>
  <si>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</si>
  <si>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</si>
  <si>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</si>
  <si>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</si>
  <si>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</si>
  <si>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</si>
  <si>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</si>
  <si>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</si>
  <si>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</si>
  <si>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</si>
  <si>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</si>
  <si>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</si>
  <si>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</si>
  <si>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</si>
  <si>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</si>
  <si>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</si>
  <si>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</si>
  <si>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</si>
  <si>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</si>
  <si>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</si>
  <si>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</si>
  <si>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</si>
  <si>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</si>
  <si>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</si>
  <si>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</si>
  <si>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</si>
  <si>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</si>
  <si>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</si>
  <si>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</si>
  <si>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</si>
  <si>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</si>
  <si>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</si>
  <si>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</si>
  <si>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</si>
  <si>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</si>
  <si>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</si>
  <si>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</si>
  <si>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</si>
  <si>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</si>
  <si>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</si>
  <si>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</si>
  <si>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</si>
  <si>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</si>
  <si>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</si>
  <si>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</si>
  <si>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</si>
  <si>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</si>
  <si>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</si>
  <si>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</si>
  <si>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</si>
  <si>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</si>
  <si>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</si>
  <si>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</si>
  <si>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</si>
  <si>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</si>
  <si>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</si>
  <si>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</si>
  <si>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</si>
  <si>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</si>
  <si>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</si>
  <si>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</si>
  <si>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</si>
  <si>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</si>
  <si>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</si>
  <si>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</si>
  <si>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</si>
  <si>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</si>
  <si>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</si>
  <si>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</si>
  <si>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</si>
  <si>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</si>
  <si>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</si>
  <si>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</si>
  <si>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</si>
  <si>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</si>
  <si>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</si>
  <si>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</si>
  <si>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</si>
  <si>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</si>
  <si>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</si>
  <si>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</si>
  <si>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</si>
  <si>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</si>
  <si>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</si>
  <si>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</si>
  <si>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</si>
  <si>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</si>
  <si>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</si>
  <si>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</si>
  <si>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</si>
  <si>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</si>
  <si>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</si>
  <si>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</si>
  <si>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</si>
  <si>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</si>
  <si>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</si>
  <si>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</si>
  <si>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</si>
  <si>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</si>
  <si>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</si>
  <si>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</si>
  <si>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</si>
  <si>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</si>
  <si>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</si>
  <si>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</si>
  <si>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</si>
  <si>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</si>
  <si>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</si>
  <si>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</si>
  <si>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</si>
  <si>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</si>
  <si>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</si>
  <si>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</si>
  <si>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</si>
  <si>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</si>
  <si>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</si>
  <si>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</si>
  <si>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</si>
  <si>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</si>
  <si>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</si>
  <si>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</si>
  <si>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</si>
  <si>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</si>
  <si>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</si>
  <si>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</si>
  <si>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</si>
  <si>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</si>
  <si>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</si>
  <si>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</si>
  <si>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</si>
  <si>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</si>
  <si>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</si>
  <si>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</si>
  <si>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</si>
  <si>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</si>
  <si>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</si>
  <si>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</si>
  <si>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</si>
  <si>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</si>
  <si>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</si>
  <si>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</si>
  <si>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</si>
  <si>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</si>
  <si>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</si>
  <si>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</si>
  <si>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</si>
  <si>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</si>
  <si>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</si>
  <si>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</si>
  <si>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</si>
  <si>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</si>
  <si>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</si>
  <si>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</si>
  <si>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</si>
  <si>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</si>
  <si>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</si>
  <si>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</si>
  <si>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</si>
  <si>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</si>
  <si>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</si>
  <si>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</si>
  <si>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</si>
  <si>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</si>
  <si>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</si>
  <si>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</si>
  <si>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</si>
  <si>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</si>
  <si>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</si>
  <si>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</si>
  <si>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</si>
  <si>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</si>
  <si>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</si>
  <si>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</si>
  <si>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</si>
  <si>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</si>
  <si>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</si>
  <si>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</si>
  <si>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</si>
  <si>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</si>
  <si>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</si>
  <si>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</si>
  <si>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</si>
  <si>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</si>
  <si>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</si>
  <si>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</si>
  <si>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</si>
  <si>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</si>
  <si>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</si>
  <si>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</si>
  <si>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</si>
  <si>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</si>
  <si>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</si>
  <si>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</si>
  <si>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</si>
  <si>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</si>
  <si>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</si>
  <si>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</si>
  <si>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</si>
  <si>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</si>
  <si>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</si>
  <si>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</si>
  <si>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</si>
  <si>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</si>
  <si>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</si>
  <si>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</si>
  <si>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</si>
  <si>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</si>
  <si>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</si>
  <si>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</si>
  <si>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</si>
  <si>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</si>
  <si>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</si>
  <si>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</si>
  <si>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</si>
  <si>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</si>
  <si>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</si>
  <si>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</si>
  <si>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</si>
  <si>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</si>
  <si>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</si>
  <si>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</si>
  <si>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</si>
  <si>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</si>
  <si>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</si>
  <si>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</si>
  <si>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</si>
  <si>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</si>
  <si>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</si>
  <si>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</si>
  <si>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</si>
  <si>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</si>
  <si>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</si>
  <si>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</si>
  <si>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</si>
  <si>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</si>
  <si>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</si>
  <si>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</si>
  <si>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</si>
  <si>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</si>
  <si>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</si>
  <si>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</si>
  <si>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</si>
  <si>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</si>
  <si>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</si>
  <si>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</si>
  <si>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</si>
  <si>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</si>
  <si>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</si>
  <si>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</si>
  <si>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</si>
  <si>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</si>
  <si>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</si>
  <si>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</si>
  <si>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</si>
  <si>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</si>
  <si>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</si>
  <si>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</si>
  <si>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</si>
  <si>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</si>
  <si>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</si>
  <si>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</si>
  <si>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</si>
  <si>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</si>
  <si>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</si>
  <si>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</si>
  <si>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</si>
  <si>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</si>
  <si>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</si>
  <si>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</si>
  <si>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</si>
  <si>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</si>
  <si>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</si>
  <si>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</si>
  <si>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</si>
  <si>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</si>
  <si>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</si>
  <si>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</si>
  <si>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</si>
  <si>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</si>
  <si>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</si>
  <si>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</si>
  <si>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</si>
  <si>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</si>
  <si>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</si>
  <si>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</si>
  <si>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</si>
  <si>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</si>
  <si>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</si>
  <si>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</si>
  <si>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</si>
  <si>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</si>
  <si>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</si>
  <si>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</si>
  <si>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</si>
  <si>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</si>
  <si>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</si>
  <si>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</si>
  <si>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</si>
  <si>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</si>
  <si>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</si>
  <si>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</si>
  <si>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</si>
  <si>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</si>
  <si>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</si>
  <si>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</si>
  <si>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</si>
  <si>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</si>
  <si>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</si>
  <si>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</si>
  <si>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</si>
  <si>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</si>
  <si>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</si>
  <si>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</si>
  <si>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</si>
  <si>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</si>
  <si>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</si>
  <si>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</si>
  <si>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</si>
  <si>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</si>
  <si>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</si>
  <si>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</si>
  <si>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</si>
  <si>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</si>
  <si>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</si>
  <si>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</si>
  <si>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</si>
  <si>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</si>
  <si>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</si>
  <si>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</si>
  <si>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</si>
  <si>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</si>
  <si>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</si>
  <si>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</si>
  <si>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</si>
  <si>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</si>
  <si>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</si>
  <si>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</si>
  <si>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</si>
  <si>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</si>
  <si>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</si>
  <si>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</si>
  <si>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</si>
  <si>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</si>
  <si>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</si>
  <si>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</si>
  <si>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</si>
  <si>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</si>
  <si>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</si>
  <si>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</si>
  <si>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</si>
  <si>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</si>
  <si>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</si>
  <si>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</si>
  <si>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</si>
  <si>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</si>
  <si>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</si>
  <si>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</si>
  <si>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</si>
  <si>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</si>
  <si>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</si>
  <si>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</si>
  <si>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</si>
  <si>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</si>
  <si>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</si>
  <si>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</si>
  <si>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</si>
  <si>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</si>
  <si>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</si>
  <si>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</si>
  <si>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</si>
  <si>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</si>
  <si>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</si>
  <si>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</si>
  <si>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</si>
  <si>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</si>
  <si>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</si>
  <si>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</si>
  <si>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</si>
  <si>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</si>
  <si>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</si>
  <si>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</si>
  <si>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</si>
  <si>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</si>
  <si>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</si>
  <si>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</si>
  <si>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</si>
  <si>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</si>
  <si>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</si>
  <si>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</si>
  <si>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</si>
  <si>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</si>
  <si>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</si>
  <si>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</si>
  <si>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</si>
  <si>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</si>
  <si>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</si>
  <si>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</si>
  <si>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</si>
  <si>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</si>
  <si>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</si>
  <si>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</si>
  <si>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</si>
  <si>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</si>
  <si>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</si>
  <si>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</si>
  <si>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</si>
  <si>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</si>
  <si>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</si>
  <si>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</si>
  <si>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</si>
  <si>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</si>
  <si>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</si>
  <si>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</si>
  <si>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</si>
  <si>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</si>
  <si>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</si>
  <si>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</si>
  <si>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</si>
  <si>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</si>
  <si>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</si>
  <si>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</si>
  <si>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</si>
  <si>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</si>
  <si>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</si>
  <si>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</si>
  <si>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</si>
  <si>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</si>
  <si>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</si>
  <si>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</si>
  <si>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</si>
  <si>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</si>
  <si>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</si>
  <si>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</si>
  <si>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</si>
  <si>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</si>
  <si>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</si>
  <si>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</si>
  <si>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</si>
  <si>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</si>
  <si>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</si>
  <si>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</si>
  <si>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</si>
  <si>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</si>
  <si>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</si>
  <si>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</si>
  <si>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</si>
  <si>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</si>
  <si>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</si>
  <si>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</si>
  <si>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</si>
  <si>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</si>
  <si>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</si>
  <si>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</si>
  <si>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</si>
  <si>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</si>
  <si>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</si>
  <si>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</si>
  <si>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</si>
  <si>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</si>
  <si>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</si>
  <si>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</si>
  <si>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</si>
  <si>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</si>
  <si>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</si>
  <si>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</si>
  <si>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</si>
  <si>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</si>
  <si>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</si>
  <si>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</si>
  <si>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</si>
  <si>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</si>
  <si>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</si>
  <si>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</si>
  <si>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</si>
  <si>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</si>
  <si>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</si>
  <si>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</si>
  <si>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</si>
  <si>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</si>
  <si>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</si>
  <si>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</si>
  <si>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</si>
  <si>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</si>
  <si>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</si>
  <si>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</si>
  <si>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</si>
  <si>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</si>
  <si>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</si>
  <si>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</si>
  <si>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</si>
  <si>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</si>
  <si>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</si>
  <si>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</si>
  <si>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</si>
  <si>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</si>
  <si>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</si>
  <si>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</si>
  <si>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</si>
  <si>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</si>
  <si>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</si>
  <si>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</si>
  <si>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</si>
  <si>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</si>
  <si>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</si>
  <si>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</si>
  <si>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</si>
  <si>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</si>
  <si>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</si>
  <si>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</si>
  <si>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</si>
  <si>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</si>
  <si>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</si>
  <si>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</si>
  <si>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</si>
  <si>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</si>
  <si>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</si>
  <si>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</si>
  <si>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</si>
  <si>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</si>
  <si>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</si>
  <si>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</si>
  <si>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</si>
  <si>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</si>
  <si>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</si>
  <si>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</si>
  <si>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</si>
  <si>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</si>
  <si>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</si>
  <si>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</si>
  <si>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</si>
  <si>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</si>
  <si>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</si>
  <si>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</si>
  <si>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</si>
  <si>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</si>
  <si>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</si>
  <si>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</si>
  <si>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</si>
  <si>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</si>
  <si>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</si>
  <si>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</si>
  <si>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</si>
  <si>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</si>
  <si>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</si>
  <si>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</si>
  <si>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</si>
  <si>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</si>
  <si>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</si>
  <si>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</si>
  <si>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</si>
  <si>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</si>
  <si>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</si>
  <si>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</si>
  <si>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</si>
  <si>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</si>
  <si>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</si>
  <si>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</si>
  <si>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</si>
  <si>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</si>
  <si>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</si>
  <si>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</si>
  <si>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</si>
  <si>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</si>
  <si>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</si>
  <si>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</si>
  <si>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</si>
  <si>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</si>
  <si>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</si>
  <si>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</si>
  <si>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</si>
  <si>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</si>
  <si>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</si>
  <si>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</si>
  <si>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</si>
  <si>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</si>
  <si>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</si>
  <si>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</si>
  <si>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</si>
  <si>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</si>
  <si>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</si>
  <si>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</si>
  <si>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</si>
  <si>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</si>
  <si>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</si>
  <si>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</si>
  <si>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</si>
  <si>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</si>
  <si>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</si>
  <si>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</si>
  <si>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</si>
  <si>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</si>
  <si>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</si>
  <si>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</si>
  <si>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</si>
  <si>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</si>
  <si>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</si>
  <si>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</si>
  <si>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</si>
  <si>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</si>
  <si>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</si>
  <si>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</si>
  <si>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</si>
  <si>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</si>
  <si>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</si>
  <si>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</si>
  <si>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</si>
  <si>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</si>
  <si>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</si>
  <si>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</si>
  <si>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</si>
  <si>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</si>
  <si>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</si>
  <si>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</si>
  <si>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</si>
  <si>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</si>
  <si>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</si>
  <si>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</si>
  <si>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</si>
  <si>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</si>
  <si>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</si>
  <si>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</si>
  <si>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</si>
  <si>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</si>
  <si>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</si>
  <si>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</si>
  <si>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</si>
  <si>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</si>
  <si>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</si>
  <si>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</si>
  <si>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</si>
  <si>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</si>
  <si>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</si>
  <si>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</si>
  <si>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</si>
  <si>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</si>
  <si>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</si>
  <si>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</si>
  <si>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</si>
  <si>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</si>
  <si>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</si>
  <si>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</si>
  <si>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</si>
  <si>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</si>
  <si>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</si>
  <si>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</si>
  <si>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</si>
  <si>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</si>
  <si>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</si>
  <si>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</si>
  <si>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</si>
  <si>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</si>
  <si>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</si>
  <si>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</si>
  <si>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</si>
  <si>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</si>
  <si>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</si>
  <si>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</si>
  <si>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</si>
  <si>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</si>
  <si>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</si>
  <si>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</si>
  <si>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</si>
  <si>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</si>
  <si>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</si>
  <si>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</si>
  <si>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</si>
  <si>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</si>
  <si>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</si>
  <si>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</si>
  <si>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</si>
  <si>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</si>
  <si>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</si>
  <si>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</si>
  <si>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</si>
  <si>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</si>
  <si>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</si>
  <si>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</si>
  <si>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</si>
  <si>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</si>
  <si>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</si>
  <si>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</si>
  <si>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</si>
  <si>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</si>
  <si>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</si>
  <si>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</si>
  <si>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</si>
  <si>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</si>
  <si>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</si>
  <si>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</si>
  <si>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</si>
  <si>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</si>
  <si>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</si>
  <si>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</si>
  <si>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</si>
  <si>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</si>
  <si>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</si>
  <si>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</si>
  <si>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</si>
  <si>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</si>
  <si>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</si>
  <si>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</si>
  <si>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</si>
  <si>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</si>
  <si>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</si>
  <si>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</si>
  <si>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</si>
  <si>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</si>
  <si>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</si>
  <si>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</si>
  <si>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</si>
  <si>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</si>
  <si>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</si>
  <si>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</si>
  <si>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</si>
  <si>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</si>
  <si>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</si>
  <si>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</si>
  <si>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</si>
  <si>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</si>
  <si>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</si>
  <si>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</si>
  <si>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</si>
  <si>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</si>
  <si>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</si>
  <si>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</si>
  <si>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</si>
  <si>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</si>
  <si>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</si>
  <si>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</si>
  <si>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</si>
  <si>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</si>
  <si>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</si>
  <si>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</si>
  <si>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</si>
  <si>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</si>
  <si>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</si>
  <si>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</si>
  <si>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</si>
  <si>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</si>
  <si>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</si>
  <si>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</si>
  <si>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</si>
  <si>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</si>
  <si>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</si>
  <si>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</si>
  <si>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</si>
  <si>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</si>
  <si>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</si>
  <si>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</si>
  <si>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</si>
  <si>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</si>
  <si>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</si>
  <si>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</si>
  <si>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</si>
  <si>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</si>
  <si>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</si>
  <si>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</si>
  <si>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</si>
  <si>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</si>
  <si>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</si>
  <si>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</si>
  <si>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</si>
  <si>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</si>
  <si>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</si>
  <si>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</si>
  <si>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</si>
  <si>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</si>
  <si>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</si>
  <si>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</si>
  <si>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</si>
  <si>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</si>
  <si>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</si>
  <si>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</si>
  <si>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</si>
  <si>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</si>
  <si>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</si>
  <si>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</si>
  <si>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</si>
  <si>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</si>
  <si>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</si>
  <si>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</si>
  <si>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</si>
  <si>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</si>
  <si>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</si>
  <si>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</si>
  <si>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</si>
  <si>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</si>
  <si>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</si>
  <si>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</si>
  <si>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</si>
  <si>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</si>
  <si>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</si>
  <si>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</si>
  <si>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</si>
  <si>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</si>
  <si>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</si>
  <si>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</si>
  <si>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</si>
  <si>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</si>
  <si>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</si>
  <si>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</si>
  <si>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</si>
  <si>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</si>
  <si>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</si>
  <si>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</si>
  <si>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</si>
  <si>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</si>
  <si>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</si>
  <si>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</si>
  <si>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</si>
  <si>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</si>
  <si>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</si>
  <si>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</si>
  <si>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</si>
  <si>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</si>
  <si>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</si>
  <si>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</si>
  <si>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</si>
  <si>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</si>
  <si>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</si>
  <si>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</si>
  <si>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</si>
  <si>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</si>
  <si>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</si>
  <si>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</si>
  <si>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</si>
  <si>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</si>
  <si>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</si>
  <si>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</si>
  <si>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</si>
  <si>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</si>
  <si>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</si>
  <si>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</si>
  <si>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</si>
  <si>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</si>
  <si>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</si>
  <si>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</si>
  <si>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</si>
  <si>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</si>
  <si>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</si>
  <si>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</si>
  <si>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</si>
  <si>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</si>
  <si>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</si>
  <si>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</si>
  <si>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</si>
  <si>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</si>
  <si>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</si>
  <si>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</si>
  <si>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</si>
  <si>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</si>
  <si>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</si>
  <si>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</si>
  <si>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</si>
  <si>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</si>
  <si>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</si>
  <si>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</si>
  <si>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</si>
  <si>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</si>
  <si>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</si>
  <si>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</si>
  <si>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</si>
  <si>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</si>
  <si>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</si>
  <si>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</si>
  <si>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</si>
  <si>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</si>
  <si>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</si>
  <si>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</si>
  <si>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</si>
  <si>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</si>
  <si>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</si>
  <si>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</si>
  <si>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</si>
  <si>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</si>
  <si>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</si>
  <si>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</si>
  <si>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</si>
  <si>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</si>
  <si>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</si>
  <si>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</si>
  <si>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</si>
  <si>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</si>
  <si>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</si>
  <si>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</si>
  <si>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</si>
  <si>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</si>
  <si>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</si>
  <si>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</si>
  <si>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</si>
  <si>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</si>
  <si>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</si>
  <si>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</si>
  <si>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</si>
  <si>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</si>
  <si>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</si>
  <si>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</si>
  <si>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</si>
  <si>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</si>
  <si>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</si>
  <si>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</si>
  <si>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</si>
  <si>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</si>
  <si>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</si>
  <si>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</si>
  <si>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</si>
  <si>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</si>
  <si>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</si>
  <si>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</si>
  <si>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</si>
  <si>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</si>
  <si>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</si>
  <si>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</si>
  <si>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</si>
  <si>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</si>
  <si>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</si>
  <si>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</si>
  <si>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</si>
  <si>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</si>
  <si>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</si>
  <si>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</si>
  <si>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</si>
  <si>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</si>
  <si>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</si>
  <si>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</si>
  <si>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</si>
  <si>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</si>
  <si>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</si>
  <si>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</si>
  <si>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</si>
  <si>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</si>
  <si>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</si>
  <si>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</si>
  <si>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</si>
  <si>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</si>
  <si>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</si>
  <si>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</si>
  <si>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</si>
  <si>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</si>
  <si>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</si>
  <si>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</si>
  <si>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</si>
  <si>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</si>
  <si>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</si>
  <si>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</si>
  <si>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</si>
  <si>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</si>
  <si>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</si>
  <si>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</si>
  <si>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</si>
  <si>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</si>
  <si>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</si>
  <si>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</si>
  <si>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</si>
  <si>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</si>
  <si>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</si>
  <si>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</si>
  <si>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</si>
  <si>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</si>
  <si>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</si>
  <si>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</si>
  <si>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</si>
  <si>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</si>
  <si>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</si>
  <si>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</si>
  <si>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</si>
  <si>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</si>
  <si>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</si>
  <si>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</si>
  <si>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</si>
  <si>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</si>
  <si>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</si>
  <si>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</si>
  <si>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</si>
  <si>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</si>
  <si>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</si>
  <si>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</si>
  <si>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</si>
  <si>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</si>
  <si>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</si>
  <si>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</si>
  <si>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</si>
  <si>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</si>
  <si>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</si>
  <si>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</si>
  <si>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</si>
  <si>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</si>
  <si>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</si>
  <si>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</si>
  <si>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</si>
  <si>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</si>
  <si>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</si>
  <si>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</si>
  <si>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</si>
  <si>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</si>
  <si>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</si>
  <si>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</si>
  <si>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</si>
  <si>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</si>
  <si>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</si>
  <si>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</si>
  <si>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</si>
  <si>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</si>
  <si>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</si>
  <si>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</si>
  <si>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</si>
  <si>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</si>
  <si>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</si>
  <si>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</si>
  <si>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</si>
  <si>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</si>
  <si>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</si>
  <si>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</si>
  <si>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</si>
  <si>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</si>
  <si>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</si>
  <si>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</si>
  <si>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</si>
  <si>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</si>
  <si>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</si>
  <si>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</si>
  <si>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</si>
  <si>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</si>
  <si>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</si>
  <si>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</si>
  <si>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</si>
  <si>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</si>
  <si>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</si>
  <si>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</si>
  <si>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</si>
  <si>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</si>
  <si>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</si>
  <si>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</si>
  <si>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</si>
  <si>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</si>
  <si>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</si>
  <si>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</si>
  <si>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</si>
  <si>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</si>
  <si>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</si>
  <si>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</si>
  <si>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</si>
  <si>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</si>
  <si>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</si>
  <si>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</si>
  <si>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</si>
  <si>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</si>
  <si>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</si>
  <si>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</si>
  <si>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</si>
  <si>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</si>
  <si>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</si>
  <si>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</si>
  <si>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</si>
  <si>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</si>
  <si>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</si>
  <si>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</si>
  <si>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</si>
  <si>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</si>
  <si>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</si>
  <si>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</si>
  <si>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</si>
  <si>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</si>
  <si>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</si>
  <si>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</si>
  <si>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</si>
  <si>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</si>
  <si>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</si>
  <si>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</si>
  <si>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</si>
  <si>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</si>
  <si>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</si>
  <si>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</si>
  <si>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</si>
  <si>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</si>
  <si>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</si>
  <si>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</si>
  <si>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</si>
  <si>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</si>
  <si>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</si>
  <si>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</si>
  <si>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</si>
  <si>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</si>
  <si>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</si>
  <si>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</si>
  <si>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</si>
  <si>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</si>
  <si>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</si>
  <si>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</si>
  <si>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</si>
  <si>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</si>
  <si>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</si>
  <si>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</si>
  <si>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</si>
  <si>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</si>
  <si>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</si>
  <si>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</si>
  <si>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</si>
  <si>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</si>
  <si>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</si>
  <si>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</si>
  <si>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</si>
  <si>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</si>
  <si>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</si>
  <si>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</si>
  <si>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</si>
  <si>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</si>
  <si>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</si>
  <si>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</si>
  <si>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</si>
  <si>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</si>
  <si>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</si>
  <si>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</si>
  <si>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</si>
  <si>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</si>
  <si>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</si>
  <si>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</si>
  <si>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</si>
  <si>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</si>
  <si>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</si>
  <si>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</si>
  <si>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</si>
  <si>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</si>
  <si>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</si>
  <si>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</si>
  <si>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</si>
  <si>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</si>
  <si>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</si>
  <si>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</si>
  <si>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</si>
  <si>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</si>
  <si>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</si>
  <si>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</si>
  <si>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</si>
  <si>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</si>
  <si>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</si>
  <si>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</si>
  <si>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</si>
  <si>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</si>
  <si>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</si>
  <si>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</si>
  <si>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</si>
  <si>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</si>
  <si>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</si>
  <si>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</si>
  <si>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</si>
  <si>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</si>
  <si>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</si>
  <si>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</si>
  <si>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</si>
  <si>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</si>
  <si>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</si>
  <si>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</si>
  <si>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</si>
  <si>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</si>
  <si>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</si>
  <si>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</si>
  <si>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</si>
  <si>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</si>
  <si>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</si>
  <si>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</si>
  <si>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</si>
  <si>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</si>
  <si>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</si>
  <si>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</si>
  <si>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</si>
  <si>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</si>
  <si>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</si>
  <si>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</si>
  <si>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</si>
  <si>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</si>
  <si>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</si>
  <si>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</si>
  <si>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</si>
  <si>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</si>
  <si>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</si>
  <si>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</si>
  <si>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</si>
  <si>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</si>
  <si>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</si>
  <si>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</si>
  <si>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</si>
  <si>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</si>
  <si>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</si>
  <si>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</si>
  <si>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</si>
  <si>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</si>
  <si>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</si>
  <si>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</si>
  <si>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</si>
  <si>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</si>
  <si>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</si>
  <si>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</si>
  <si>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</si>
  <si>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</si>
  <si>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</si>
  <si>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</si>
  <si>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</si>
  <si>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</si>
  <si>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</si>
  <si>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</si>
  <si>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</si>
  <si>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</si>
  <si>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</si>
  <si>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</si>
  <si>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</si>
  <si>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</si>
  <si>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</si>
  <si>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</si>
  <si>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</si>
  <si>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</si>
  <si>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</si>
  <si>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</si>
  <si>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</si>
  <si>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</si>
  <si>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</si>
  <si>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</si>
  <si>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</si>
  <si>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</si>
  <si>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</si>
  <si>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</si>
  <si>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</si>
  <si>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</si>
  <si>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</si>
  <si>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</si>
  <si>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</si>
  <si>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</si>
  <si>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</si>
  <si>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</si>
  <si>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</si>
  <si>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</si>
  <si>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</si>
  <si>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</si>
  <si>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</si>
  <si>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</si>
  <si>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</si>
  <si>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</si>
  <si>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</si>
  <si>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</si>
  <si>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</si>
  <si>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</si>
  <si>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</si>
  <si>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</si>
  <si>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</si>
  <si>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</si>
  <si>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</si>
  <si>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</si>
  <si>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</si>
  <si>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</si>
  <si>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</si>
  <si>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</si>
  <si>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</si>
  <si>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</si>
  <si>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</si>
  <si>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</si>
  <si>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</si>
  <si>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</si>
  <si>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</si>
  <si>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</si>
  <si>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</si>
  <si>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</si>
  <si>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</si>
  <si>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</si>
  <si>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</si>
  <si>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</si>
  <si>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</si>
  <si>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</si>
  <si>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</si>
  <si>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</si>
  <si>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</si>
  <si>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</si>
  <si>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</si>
  <si>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</si>
  <si>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</si>
  <si>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</si>
  <si>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</si>
  <si>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</si>
  <si>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</si>
  <si>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</si>
  <si>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</si>
  <si>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</si>
  <si>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</si>
  <si>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</si>
  <si>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</si>
  <si>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</si>
  <si>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</si>
  <si>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</si>
  <si>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</si>
  <si>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</si>
  <si>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</si>
  <si>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</si>
  <si>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</si>
  <si>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</si>
  <si>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</si>
  <si>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</si>
  <si>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</si>
  <si>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</si>
  <si>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</si>
  <si>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</si>
  <si>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</si>
  <si>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</si>
  <si>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</si>
  <si>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</si>
  <si>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</si>
  <si>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</si>
  <si>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</si>
  <si>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</si>
  <si>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</si>
  <si>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</si>
  <si>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</si>
  <si>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</si>
  <si>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</si>
  <si>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</si>
  <si>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</si>
  <si>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</si>
  <si>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</si>
  <si>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</si>
  <si>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</si>
  <si>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</si>
  <si>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</si>
  <si>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</si>
  <si>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</si>
  <si>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</si>
  <si>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</si>
  <si>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</si>
  <si>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</si>
  <si>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</si>
  <si>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</si>
  <si>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</si>
  <si>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</si>
  <si>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</si>
  <si>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</si>
  <si>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</si>
  <si>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</si>
  <si>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</si>
  <si>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</si>
  <si>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</si>
  <si>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</si>
  <si>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</si>
  <si>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</si>
  <si>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</si>
  <si>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</si>
  <si>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</si>
  <si>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</si>
  <si>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</si>
  <si>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</si>
  <si>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</si>
  <si>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</si>
  <si>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</si>
  <si>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</si>
  <si>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</si>
  <si>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</si>
  <si>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</si>
  <si>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</si>
  <si>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</si>
  <si>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</si>
  <si>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</si>
  <si>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</si>
  <si>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</si>
  <si>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</si>
  <si>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</si>
  <si>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</si>
  <si>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</si>
  <si>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</si>
  <si>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</si>
  <si>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</si>
  <si>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</si>
  <si>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</si>
  <si>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</si>
  <si>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</si>
  <si>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</si>
  <si>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</si>
  <si>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</si>
  <si>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</si>
  <si>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</si>
  <si>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</si>
  <si>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</si>
  <si>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</si>
  <si>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</si>
  <si>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</si>
  <si>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</si>
  <si>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</si>
  <si>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</si>
  <si>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</si>
  <si>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</si>
  <si>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</si>
  <si>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</si>
  <si>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</si>
  <si>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</si>
  <si>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</si>
  <si>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</si>
  <si>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</si>
  <si>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</si>
  <si>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</si>
  <si>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</si>
  <si>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</si>
  <si>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</si>
  <si>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</si>
  <si>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</si>
  <si>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</si>
  <si>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</si>
  <si>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</si>
  <si>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</si>
  <si>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</si>
  <si>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</si>
  <si>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</si>
  <si>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</si>
  <si>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</si>
  <si>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</si>
  <si>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</si>
  <si>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</si>
  <si>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</si>
  <si>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</si>
  <si>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</si>
  <si>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</si>
  <si>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</si>
  <si>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</si>
  <si>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</si>
  <si>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</si>
  <si>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</si>
  <si>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</si>
  <si>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</si>
  <si>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</si>
  <si>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</si>
  <si>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</si>
  <si>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</si>
  <si>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</si>
  <si>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</si>
  <si>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</si>
  <si>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</si>
  <si>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</si>
  <si>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</si>
  <si>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</si>
  <si>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</si>
  <si>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</si>
  <si>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</si>
  <si>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</si>
  <si>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</si>
  <si>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</si>
  <si>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</si>
  <si>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</si>
  <si>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</si>
  <si>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</si>
  <si>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</si>
  <si>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</si>
  <si>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</si>
  <si>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</si>
  <si>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</si>
  <si>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</si>
  <si>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</si>
  <si>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</si>
  <si>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</si>
  <si>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</si>
  <si>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</si>
  <si>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</si>
  <si>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</si>
  <si>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</si>
  <si>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</si>
  <si>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</si>
  <si>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</si>
  <si>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</si>
  <si>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</si>
  <si>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</si>
  <si>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</si>
  <si>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</si>
  <si>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</si>
  <si>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</si>
  <si>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</si>
  <si>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</si>
  <si>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</si>
  <si>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</si>
  <si>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</si>
  <si>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</si>
  <si>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</si>
  <si>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</si>
  <si>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</si>
  <si>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</si>
  <si>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</si>
  <si>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</si>
  <si>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</si>
  <si>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</si>
  <si>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</si>
  <si>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</si>
  <si>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</si>
  <si>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</si>
  <si>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</si>
  <si>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</si>
  <si>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</si>
  <si>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</si>
  <si>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</si>
  <si>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</si>
  <si>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</si>
  <si>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</si>
  <si>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</si>
  <si>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</si>
  <si>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</si>
  <si>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</si>
  <si>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</si>
  <si>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</si>
  <si>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</si>
  <si>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</si>
  <si>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</si>
  <si>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</si>
  <si>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</si>
  <si>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</si>
  <si>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</si>
  <si>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</si>
  <si>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</si>
  <si>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</si>
  <si>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</si>
  <si>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</si>
  <si>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</si>
  <si>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</si>
  <si>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</si>
  <si>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</si>
  <si>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</si>
  <si>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</si>
  <si>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</si>
  <si>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</si>
  <si>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</si>
  <si>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</si>
  <si>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</si>
  <si>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</si>
  <si>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</si>
  <si>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</si>
  <si>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</si>
  <si>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</si>
  <si>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</si>
  <si>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</si>
  <si>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</si>
  <si>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</si>
  <si>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</si>
  <si>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</si>
  <si>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</si>
  <si>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</si>
  <si>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</si>
  <si>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</si>
  <si>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</si>
  <si>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</si>
  <si>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</si>
  <si>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</si>
  <si>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</si>
  <si>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</si>
  <si>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</si>
  <si>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</si>
  <si>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</si>
  <si>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</si>
  <si>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</si>
  <si>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</si>
  <si>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</si>
  <si>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</si>
  <si>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</si>
  <si>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</si>
  <si>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</si>
  <si>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</si>
  <si>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</si>
  <si>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</si>
  <si>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</si>
  <si>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</si>
  <si>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</si>
  <si>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</si>
  <si>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</si>
  <si>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</si>
  <si>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</si>
  <si>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</si>
  <si>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</si>
  <si>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</si>
  <si>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</si>
  <si>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</si>
  <si>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</si>
  <si>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</si>
  <si>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</si>
  <si>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</si>
  <si>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</si>
  <si>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</si>
  <si>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</si>
  <si>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</si>
  <si>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</si>
  <si>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</si>
  <si>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</si>
  <si>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</si>
  <si>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</si>
  <si>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</si>
  <si>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</si>
  <si>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</si>
  <si>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</si>
  <si>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</si>
  <si>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</si>
  <si>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</si>
  <si>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</si>
  <si>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</si>
  <si>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</si>
  <si>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</si>
  <si>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</si>
  <si>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</si>
  <si>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</si>
  <si>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</si>
  <si>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</si>
  <si>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</si>
  <si>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</si>
  <si>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</si>
  <si>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</si>
  <si>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</si>
  <si>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</si>
  <si>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</si>
  <si>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</si>
  <si>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</si>
  <si>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</si>
  <si>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</si>
  <si>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</si>
  <si>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</si>
  <si>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</si>
  <si>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</si>
  <si>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</si>
  <si>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</si>
  <si>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</si>
  <si>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</si>
  <si>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</si>
  <si>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</si>
  <si>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</si>
  <si>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</si>
  <si>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</si>
  <si>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</si>
  <si>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</si>
  <si>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</si>
  <si>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</si>
  <si>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</si>
  <si>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</si>
  <si>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</si>
  <si>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</si>
  <si>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</si>
  <si>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</si>
  <si>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</si>
  <si>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</si>
  <si>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</si>
  <si>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</si>
  <si>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</si>
  <si>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</si>
  <si>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</si>
  <si>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</si>
  <si>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</si>
  <si>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</si>
  <si>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</si>
  <si>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</si>
  <si>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</si>
  <si>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</si>
  <si>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</si>
  <si>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</si>
  <si>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</si>
  <si>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</si>
  <si>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</si>
  <si>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</si>
  <si>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</si>
  <si>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</si>
  <si>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</si>
  <si>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</si>
  <si>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</si>
  <si>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</si>
  <si>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</si>
  <si>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</si>
  <si>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</si>
  <si>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</si>
  <si>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</si>
  <si>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</si>
  <si>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</si>
  <si>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</si>
  <si>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</si>
  <si>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</si>
  <si>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</si>
  <si>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</si>
  <si>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</si>
  <si>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</si>
  <si>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</si>
  <si>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</si>
  <si>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</si>
  <si>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</si>
  <si>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</si>
  <si>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</si>
  <si>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</si>
  <si>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</si>
  <si>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</si>
  <si>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</si>
  <si>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</si>
  <si>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</si>
  <si>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</si>
  <si>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</si>
  <si>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</si>
  <si>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</si>
  <si>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</si>
  <si>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</si>
  <si>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</si>
  <si>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</si>
  <si>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</si>
  <si>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</si>
  <si>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</si>
  <si>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</si>
  <si>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</si>
  <si>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</si>
  <si>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</si>
  <si>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</si>
  <si>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</si>
  <si>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</si>
  <si>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</si>
  <si>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</si>
  <si>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</si>
  <si>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</si>
  <si>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</si>
  <si>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</si>
  <si>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</si>
  <si>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</si>
  <si>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</si>
  <si>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</si>
  <si>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</si>
  <si>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</si>
  <si>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</si>
  <si>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</si>
  <si>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</si>
  <si>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</si>
  <si>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</si>
  <si>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</si>
  <si>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</si>
  <si>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</si>
  <si>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</si>
  <si>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</si>
  <si>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</si>
  <si>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</si>
  <si>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</si>
  <si>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</si>
  <si>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</si>
  <si>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</si>
  <si>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</si>
  <si>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</si>
  <si>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</si>
  <si>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</si>
  <si>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</si>
  <si>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</si>
  <si>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</si>
  <si>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</si>
  <si>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</si>
  <si>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</si>
  <si>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</si>
  <si>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</si>
  <si>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</si>
  <si>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</si>
  <si>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</si>
  <si>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</si>
  <si>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</si>
  <si>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</si>
  <si>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</si>
  <si>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</si>
  <si>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</si>
  <si>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</si>
  <si>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</si>
  <si>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</si>
  <si>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</si>
  <si>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</si>
  <si>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</si>
  <si>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</si>
  <si>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</si>
  <si>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</si>
  <si>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</si>
  <si>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</si>
  <si>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</si>
  <si>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</si>
  <si>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</si>
  <si>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</si>
  <si>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</si>
  <si>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</si>
  <si>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</si>
  <si>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</si>
  <si>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</si>
  <si>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</si>
  <si>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</si>
  <si>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</si>
  <si>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</si>
  <si>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</si>
  <si>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</si>
  <si>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</si>
  <si>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</si>
  <si>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</si>
  <si>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</si>
  <si>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</si>
  <si>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</si>
  <si>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</si>
  <si>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</si>
  <si>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</si>
  <si>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</si>
  <si>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</si>
  <si>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</si>
  <si>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</si>
  <si>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</si>
  <si>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</si>
  <si>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</si>
  <si>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</si>
  <si>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</si>
  <si>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</si>
  <si>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</si>
  <si>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</si>
  <si>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</si>
  <si>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</si>
  <si>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</si>
  <si>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</si>
  <si>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</si>
  <si>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</si>
  <si>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</si>
  <si>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</si>
  <si>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</si>
  <si>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</si>
  <si>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</si>
  <si>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</si>
  <si>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</si>
  <si>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</si>
  <si>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</si>
  <si>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</si>
  <si>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</si>
  <si>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</si>
  <si>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</si>
  <si>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</si>
  <si>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</si>
  <si>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</si>
  <si>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</si>
  <si>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</si>
  <si>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</si>
  <si>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</si>
  <si>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</si>
  <si>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</si>
  <si>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</si>
  <si>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</si>
  <si>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</si>
  <si>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</si>
  <si>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</si>
  <si>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</si>
  <si>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</si>
  <si>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</si>
  <si>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</si>
  <si>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</si>
  <si>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</si>
  <si>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</si>
  <si>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</si>
  <si>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</si>
  <si>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</si>
  <si>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</si>
  <si>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</si>
  <si>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</si>
  <si>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</si>
  <si>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</si>
  <si>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</si>
  <si>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</si>
  <si>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</si>
  <si>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</si>
  <si>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</si>
  <si>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</si>
  <si>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</si>
  <si>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</si>
  <si>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</si>
  <si>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</si>
  <si>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</si>
  <si>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</si>
  <si>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</si>
  <si>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</si>
  <si>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</si>
  <si>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</si>
  <si>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</si>
  <si>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</si>
  <si>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</si>
  <si>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</si>
  <si>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</si>
  <si>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</si>
  <si>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</si>
  <si>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</si>
  <si>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</si>
  <si>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</si>
  <si>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</si>
  <si>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</si>
  <si>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</si>
  <si>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</si>
  <si>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</si>
  <si>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</si>
  <si>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</si>
  <si>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</si>
  <si>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</si>
  <si>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</si>
  <si>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</si>
  <si>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</si>
  <si>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</si>
  <si>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</si>
  <si>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</si>
  <si>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</si>
  <si>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</si>
  <si>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</si>
  <si>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</si>
  <si>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</si>
  <si>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</si>
  <si>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</si>
  <si>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</si>
  <si>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</si>
  <si>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</si>
  <si>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</si>
  <si>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</si>
  <si>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</si>
  <si>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</si>
  <si>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</si>
  <si>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</si>
  <si>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</si>
  <si>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</si>
  <si>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</si>
  <si>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</si>
  <si>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</si>
  <si>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</si>
  <si>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</si>
  <si>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</si>
  <si>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</si>
  <si>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</si>
  <si>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</si>
  <si>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</si>
  <si>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</si>
  <si>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</si>
  <si>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</si>
  <si>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</si>
  <si>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</si>
  <si>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</si>
  <si>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</si>
  <si>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</si>
  <si>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</si>
  <si>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</si>
  <si>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</si>
  <si>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</si>
  <si>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</si>
  <si>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</si>
  <si>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</si>
  <si>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</si>
  <si>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</si>
  <si>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</si>
  <si>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</si>
  <si>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</si>
  <si>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</si>
  <si>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</si>
  <si>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</si>
  <si>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</si>
  <si>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</si>
  <si>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</si>
  <si>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</si>
  <si>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</si>
  <si>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</si>
  <si>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</si>
  <si>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</si>
  <si>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</si>
  <si>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</si>
  <si>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</si>
  <si>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</si>
  <si>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</si>
  <si>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</si>
  <si>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</si>
  <si>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</si>
  <si>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</si>
  <si>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</si>
  <si>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</si>
  <si>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</si>
  <si>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</si>
  <si>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</si>
  <si>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</si>
  <si>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</si>
  <si>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</si>
  <si>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</si>
  <si>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</si>
  <si>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</si>
  <si>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</si>
  <si>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</si>
  <si>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</si>
  <si>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</si>
  <si>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</si>
  <si>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</si>
  <si>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</si>
  <si>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</si>
  <si>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</si>
  <si>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</si>
  <si>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</si>
  <si>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</si>
  <si>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</si>
  <si>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</si>
  <si>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</si>
  <si>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</si>
  <si>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</si>
  <si>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</si>
  <si>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</si>
  <si>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</si>
  <si>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</si>
  <si>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</si>
  <si>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</si>
  <si>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</si>
  <si>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</si>
  <si>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</si>
  <si>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</si>
  <si>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</si>
  <si>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</si>
  <si>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</si>
  <si>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</si>
  <si>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</si>
  <si>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</si>
  <si>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</si>
  <si>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</si>
  <si>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</si>
  <si>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</si>
  <si>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</si>
  <si>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</si>
  <si>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</si>
  <si>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</si>
  <si>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</si>
  <si>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</si>
  <si>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</si>
  <si>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</si>
  <si>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</si>
  <si>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</si>
  <si>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</si>
  <si>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</si>
  <si>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</si>
  <si>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</si>
  <si>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</si>
  <si>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</si>
  <si>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</si>
  <si>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</si>
  <si>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</si>
  <si>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</si>
  <si>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</si>
  <si>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</si>
  <si>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</si>
  <si>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</si>
  <si>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</si>
  <si>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</si>
  <si>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</si>
  <si>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</si>
  <si>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</si>
  <si>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</si>
  <si>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</si>
  <si>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</si>
  <si>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</si>
  <si>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</si>
  <si>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</si>
  <si>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</si>
  <si>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</si>
  <si>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</si>
  <si>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</si>
  <si>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</si>
  <si>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</si>
  <si>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</si>
  <si>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</si>
  <si>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</si>
  <si>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</si>
  <si>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</si>
  <si>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</si>
  <si>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</si>
  <si>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</si>
  <si>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</si>
  <si>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</si>
  <si>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</si>
  <si>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</si>
  <si>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</si>
  <si>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</si>
  <si>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</si>
  <si>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</si>
  <si>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</si>
  <si>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</si>
  <si>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</si>
  <si>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</si>
  <si>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</si>
  <si>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</si>
  <si>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</si>
  <si>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</si>
  <si>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</si>
  <si>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</si>
  <si>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</si>
  <si>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</si>
  <si>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</si>
  <si>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</si>
  <si>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</si>
  <si>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</si>
  <si>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</si>
  <si>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</si>
  <si>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</si>
  <si>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</si>
  <si>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</si>
  <si>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</si>
  <si>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</si>
  <si>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</si>
  <si>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</si>
  <si>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</si>
  <si>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</si>
  <si>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</si>
  <si>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</si>
  <si>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</si>
  <si>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</si>
  <si>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</si>
  <si>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</si>
  <si>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</si>
  <si>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</si>
  <si>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</si>
  <si>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</si>
  <si>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</si>
  <si>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</si>
  <si>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</si>
  <si>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</si>
  <si>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</si>
  <si>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</si>
  <si>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</si>
  <si>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</si>
  <si>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</si>
  <si>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</si>
  <si>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</si>
  <si>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</si>
  <si>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</si>
  <si>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</si>
  <si>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</si>
  <si>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</si>
  <si>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</si>
  <si>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</si>
  <si>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</si>
  <si>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</si>
  <si>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</si>
  <si>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</si>
  <si>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</si>
  <si>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</si>
  <si>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</si>
  <si>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</si>
  <si>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</si>
  <si>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</si>
  <si>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</si>
  <si>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</si>
  <si>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</si>
  <si>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</si>
  <si>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</si>
  <si>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</si>
  <si>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</si>
  <si>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</si>
  <si>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</si>
  <si>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</si>
  <si>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</si>
  <si>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</si>
  <si>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</si>
  <si>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</si>
  <si>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</si>
  <si>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</si>
  <si>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</si>
  <si>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</si>
  <si>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</si>
  <si>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</si>
  <si>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</si>
  <si>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</si>
  <si>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</si>
  <si>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</si>
  <si>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</si>
  <si>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</si>
  <si>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</si>
  <si>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</si>
  <si>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</si>
  <si>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</si>
  <si>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</si>
  <si>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</si>
  <si>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</si>
  <si>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</si>
  <si>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</si>
  <si>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</si>
  <si>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</si>
  <si>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</si>
  <si>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</si>
  <si>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</si>
  <si>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</si>
  <si>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</si>
  <si>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</si>
  <si>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</si>
  <si>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</si>
  <si>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</si>
  <si>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</si>
  <si>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</si>
  <si>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</si>
  <si>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</si>
  <si>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</si>
  <si>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</si>
  <si>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</si>
  <si>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</si>
  <si>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</si>
  <si>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</si>
  <si>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</si>
  <si>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</si>
  <si>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</si>
  <si>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</si>
  <si>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</si>
  <si>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</si>
  <si>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</si>
  <si>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</si>
  <si>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</si>
  <si>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</si>
  <si>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</si>
  <si>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</si>
  <si>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</si>
  <si>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</si>
  <si>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</si>
  <si>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</si>
  <si>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</si>
  <si>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</si>
  <si>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</si>
  <si>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</si>
  <si>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</si>
  <si>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</si>
  <si>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</si>
  <si>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</si>
  <si>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</si>
  <si>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</si>
  <si>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</si>
  <si>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</si>
  <si>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</si>
  <si>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</si>
  <si>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</si>
  <si>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</si>
  <si>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</si>
  <si>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</si>
  <si>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</si>
  <si>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</si>
  <si>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</si>
  <si>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</si>
  <si>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</si>
  <si>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</si>
  <si>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</si>
  <si>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</si>
  <si>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</si>
  <si>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</si>
  <si>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</si>
  <si>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</si>
  <si>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</si>
  <si>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</si>
  <si>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</si>
  <si>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</si>
  <si>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</si>
  <si>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</si>
  <si>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</si>
  <si>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</si>
  <si>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</si>
  <si>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</si>
  <si>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</si>
  <si>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</si>
  <si>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</si>
  <si>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</si>
  <si>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</si>
  <si>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</si>
  <si>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</si>
  <si>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</si>
  <si>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</si>
  <si>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</si>
  <si>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</si>
  <si>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</si>
  <si>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</si>
  <si>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</si>
  <si>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</si>
  <si>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</si>
  <si>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</si>
  <si>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</si>
  <si>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</si>
  <si>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</si>
  <si>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</si>
  <si>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</si>
  <si>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</si>
  <si>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</si>
  <si>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</si>
  <si>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</si>
  <si>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</si>
  <si>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</si>
  <si>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</si>
  <si>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</si>
  <si>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</si>
  <si>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</si>
  <si>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</si>
  <si>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</si>
  <si>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</si>
  <si>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</si>
  <si>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</si>
  <si>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</si>
  <si>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</si>
  <si>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</si>
  <si>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</si>
  <si>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</si>
  <si>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</si>
  <si>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</si>
  <si>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</si>
  <si>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</si>
  <si>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</si>
  <si>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</si>
  <si>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</si>
  <si>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</si>
  <si>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</si>
  <si>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</si>
  <si>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</si>
  <si>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</si>
  <si>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</si>
  <si>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</si>
  <si>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</si>
  <si>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</si>
  <si>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</si>
  <si>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</si>
  <si>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</si>
  <si>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</si>
  <si>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</si>
  <si>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</si>
  <si>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</si>
  <si>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</si>
  <si>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</si>
  <si>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</si>
  <si>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</si>
  <si>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</si>
  <si>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</si>
  <si>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</si>
  <si>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</si>
  <si>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</si>
  <si>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</si>
  <si>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</si>
  <si>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</si>
  <si>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</si>
  <si>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</si>
  <si>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</si>
  <si>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</si>
  <si>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</si>
  <si>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</si>
  <si>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</si>
  <si>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</si>
  <si>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</si>
  <si>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</si>
  <si>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</si>
  <si>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</si>
  <si>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</si>
  <si>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</si>
  <si>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</si>
  <si>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</si>
  <si>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</si>
  <si>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</si>
  <si>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</si>
  <si>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</si>
  <si>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</si>
  <si>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</si>
  <si>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</si>
  <si>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</si>
  <si>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</si>
  <si>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</si>
  <si>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</si>
  <si>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</si>
  <si>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</si>
  <si>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</si>
  <si>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</si>
  <si>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</si>
  <si>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</si>
  <si>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</si>
  <si>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</si>
  <si>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</si>
  <si>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</si>
  <si>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</si>
  <si>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</si>
  <si>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</si>
  <si>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</si>
  <si>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</si>
  <si>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</si>
  <si>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</si>
  <si>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</si>
  <si>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</si>
  <si>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</si>
  <si>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</si>
  <si>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</si>
  <si>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</si>
  <si>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</si>
  <si>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</si>
  <si>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</si>
  <si>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</si>
  <si>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</si>
  <si>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</si>
  <si>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</si>
  <si>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</si>
  <si>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</si>
  <si>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</si>
  <si>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</si>
  <si>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</si>
  <si>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</si>
  <si>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</si>
  <si>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</si>
  <si>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</si>
  <si>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</si>
  <si>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</si>
  <si>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</si>
  <si>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</si>
  <si>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</si>
  <si>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</si>
  <si>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</si>
  <si>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</si>
  <si>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</si>
  <si>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</si>
  <si>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</si>
  <si>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</si>
  <si>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</si>
  <si>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</si>
  <si>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</si>
  <si>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</si>
  <si>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</si>
  <si>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</si>
  <si>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</si>
  <si>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</si>
  <si>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</si>
  <si>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</si>
  <si>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</si>
  <si>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</si>
  <si>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</si>
  <si>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</si>
  <si>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</si>
  <si>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</si>
  <si>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</si>
  <si>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</si>
  <si>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</si>
  <si>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</si>
  <si>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</si>
  <si>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</si>
  <si>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</si>
  <si>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</si>
  <si>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</si>
  <si>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</si>
  <si>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</si>
  <si>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</si>
  <si>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</si>
  <si>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</si>
  <si>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</si>
  <si>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</si>
  <si>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</si>
  <si>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</si>
  <si>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</si>
  <si>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</si>
  <si>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</si>
  <si>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</si>
  <si>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</si>
  <si>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</si>
  <si>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</si>
  <si>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</si>
  <si>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</si>
  <si>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</si>
  <si>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</si>
  <si>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</si>
  <si>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</si>
  <si>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</si>
  <si>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</si>
  <si>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</si>
  <si>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</si>
  <si>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</si>
  <si>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</si>
  <si>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</si>
  <si>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</si>
  <si>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</si>
  <si>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</si>
  <si>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</si>
  <si>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</si>
  <si>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</si>
  <si>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</si>
  <si>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</si>
  <si>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</si>
  <si>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</si>
  <si>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</si>
  <si>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</si>
  <si>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</si>
  <si>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</si>
  <si>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</si>
  <si>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</si>
  <si>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</si>
  <si>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</si>
  <si>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</si>
  <si>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</si>
  <si>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</si>
  <si>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</si>
  <si>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</si>
  <si>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</si>
  <si>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</si>
  <si>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</si>
  <si>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</si>
  <si>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</si>
  <si>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</si>
  <si>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</si>
  <si>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</si>
  <si>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</si>
  <si>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</si>
  <si>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</si>
  <si>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</si>
  <si>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</si>
  <si>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</si>
  <si>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</si>
  <si>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</si>
  <si>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</si>
  <si>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</si>
  <si>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</si>
  <si>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</si>
  <si>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</si>
  <si>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</si>
  <si>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</si>
  <si>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</si>
  <si>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</si>
  <si>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</si>
  <si>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</si>
  <si>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</si>
  <si>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</si>
  <si>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</si>
  <si>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</si>
  <si>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</si>
  <si>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</si>
  <si>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</si>
  <si>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</si>
  <si>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</si>
  <si>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</si>
  <si>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</si>
  <si>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</si>
  <si>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</si>
  <si>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</si>
  <si>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</si>
  <si>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</si>
  <si>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</si>
  <si>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</si>
  <si>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</si>
  <si>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</si>
  <si>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</si>
  <si>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</si>
  <si>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</si>
  <si>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</si>
  <si>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</si>
  <si>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</si>
  <si>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</si>
  <si>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</si>
  <si>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</si>
  <si>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</si>
  <si>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</si>
  <si>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</si>
  <si>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</si>
  <si>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</si>
  <si>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</si>
  <si>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</si>
  <si>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</si>
  <si>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</si>
  <si>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</si>
  <si>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</si>
  <si>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</si>
  <si>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</si>
  <si>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</si>
  <si>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</si>
  <si>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</si>
  <si>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</si>
  <si>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</si>
  <si>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</si>
  <si>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</si>
  <si>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</si>
  <si>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</si>
  <si>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</si>
  <si>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</si>
  <si>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</si>
  <si>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</si>
  <si>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</si>
  <si>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</si>
  <si>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</si>
  <si>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</si>
  <si>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</si>
  <si>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</si>
  <si>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</si>
  <si>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</si>
  <si>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</si>
  <si>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</si>
  <si>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</si>
  <si>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</si>
  <si>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</si>
  <si>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</si>
  <si>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</si>
  <si>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</si>
  <si>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</si>
  <si>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</si>
  <si>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</si>
  <si>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</si>
  <si>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</si>
  <si>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</si>
  <si>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</si>
  <si>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</si>
  <si>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</si>
  <si>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</si>
  <si>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</si>
  <si>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</si>
  <si>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</si>
  <si>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</si>
  <si>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</si>
  <si>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</si>
  <si>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</si>
  <si>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</si>
  <si>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</si>
  <si>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</si>
  <si>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</si>
  <si>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</si>
  <si>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</si>
  <si>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</si>
  <si>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</si>
  <si>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</si>
  <si>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</si>
  <si>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</si>
  <si>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</si>
  <si>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</si>
  <si>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</si>
  <si>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</si>
  <si>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</si>
  <si>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</si>
  <si>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</si>
  <si>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</si>
  <si>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</si>
  <si>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</si>
  <si>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</si>
  <si>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</si>
  <si>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</si>
  <si>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</si>
  <si>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</si>
  <si>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</si>
  <si>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</si>
  <si>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</si>
  <si>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</si>
  <si>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</si>
  <si>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</si>
  <si>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</si>
  <si>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</si>
  <si>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</si>
  <si>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</si>
  <si>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</si>
  <si>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</si>
  <si>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</si>
  <si>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</si>
  <si>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</si>
  <si>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</si>
  <si>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</si>
  <si>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</si>
  <si>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</si>
  <si>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</si>
  <si>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</si>
  <si>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</si>
  <si>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</si>
  <si>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</si>
  <si>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</si>
  <si>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</si>
  <si>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</si>
  <si>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</si>
  <si>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</si>
  <si>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</si>
  <si>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</si>
  <si>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</si>
  <si>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</si>
  <si>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</si>
  <si>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</si>
  <si>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</si>
  <si>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</si>
  <si>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</si>
  <si>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</si>
  <si>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</si>
  <si>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</si>
  <si>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</si>
  <si>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</si>
  <si>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</si>
  <si>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</si>
  <si>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</si>
  <si>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</si>
  <si>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</si>
  <si>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</si>
  <si>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</si>
  <si>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</si>
  <si>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</si>
  <si>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</si>
  <si>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</si>
  <si>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</si>
  <si>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</si>
  <si>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</si>
  <si>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</si>
  <si>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</si>
  <si>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</si>
  <si>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</si>
  <si>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</si>
  <si>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</si>
  <si>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</si>
  <si>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</si>
  <si>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</si>
  <si>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</si>
  <si>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</si>
  <si>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</si>
  <si>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</si>
  <si>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</si>
  <si>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</si>
  <si>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</si>
  <si>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</si>
  <si>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</si>
  <si>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</si>
  <si>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</si>
  <si>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</si>
  <si>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</si>
  <si>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</si>
  <si>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</si>
  <si>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</si>
  <si>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</si>
  <si>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</si>
  <si>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</si>
  <si>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</si>
  <si>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</si>
  <si>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</si>
  <si>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</si>
  <si>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</si>
  <si>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</si>
  <si>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</si>
  <si>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</si>
  <si>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</si>
  <si>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</si>
  <si>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</si>
  <si>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</si>
  <si>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</si>
  <si>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</si>
  <si>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</si>
  <si>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</si>
  <si>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</si>
  <si>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</si>
  <si>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</si>
  <si>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</si>
  <si>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</si>
  <si>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</si>
  <si>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</si>
  <si>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</si>
  <si>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</si>
  <si>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</si>
  <si>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</si>
  <si>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</si>
  <si>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</si>
  <si>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</si>
  <si>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</si>
  <si>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</si>
  <si>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</si>
  <si>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</si>
  <si>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</si>
  <si>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</si>
  <si>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</si>
  <si>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</si>
  <si>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</si>
  <si>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</si>
  <si>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</si>
  <si>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</si>
  <si>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</si>
  <si>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</si>
  <si>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</si>
  <si>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</si>
  <si>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</si>
  <si>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</si>
  <si>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</si>
  <si>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</si>
  <si>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</si>
  <si>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</si>
  <si>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</si>
  <si>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</si>
  <si>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</si>
  <si>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</si>
  <si>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</si>
  <si>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</si>
  <si>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</si>
  <si>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</si>
  <si>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</si>
  <si>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</si>
  <si>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</si>
  <si>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</si>
  <si>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</si>
  <si>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</si>
  <si>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</si>
  <si>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</si>
  <si>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</si>
  <si>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</si>
  <si>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</si>
  <si>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</si>
  <si>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</si>
  <si>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</si>
  <si>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</si>
  <si>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</si>
  <si>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</si>
  <si>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</si>
  <si>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</si>
  <si>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</si>
  <si>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</si>
  <si>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</si>
  <si>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</si>
  <si>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</si>
  <si>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</si>
  <si>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</si>
  <si>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</si>
  <si>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</si>
  <si>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</si>
  <si>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</si>
  <si>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</si>
  <si>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</si>
  <si>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</si>
  <si>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</si>
  <si>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</si>
  <si>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</si>
  <si>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</si>
  <si>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</si>
  <si>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</si>
  <si>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</si>
  <si>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</si>
  <si>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</si>
  <si>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</si>
  <si>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</si>
  <si>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</si>
  <si>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</si>
  <si>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</si>
  <si>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</si>
  <si>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</si>
  <si>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</si>
  <si>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</si>
  <si>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</si>
  <si>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</si>
  <si>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</si>
  <si>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</si>
  <si>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</si>
  <si>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</si>
  <si>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</si>
  <si>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</si>
  <si>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</si>
  <si>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</si>
  <si>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</si>
  <si>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</si>
  <si>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</si>
  <si>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</si>
  <si>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</si>
  <si>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</si>
  <si>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</si>
  <si>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</si>
  <si>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</si>
  <si>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</si>
  <si>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</si>
  <si>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</si>
  <si>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</si>
  <si>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</si>
  <si>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</si>
  <si>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</si>
  <si>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</si>
  <si>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</si>
  <si>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</si>
  <si>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</si>
  <si>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</si>
  <si>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</si>
  <si>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</si>
  <si>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</si>
  <si>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</si>
  <si>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</si>
  <si>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</si>
  <si>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</si>
  <si>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</si>
  <si>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</si>
  <si>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</si>
  <si>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</si>
  <si>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</si>
  <si>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</si>
  <si>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</si>
  <si>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</si>
  <si>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</si>
  <si>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</si>
  <si>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</si>
  <si>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</si>
  <si>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</si>
  <si>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</si>
  <si>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</si>
  <si>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</si>
  <si>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</si>
  <si>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</si>
  <si>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</si>
  <si>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</si>
  <si>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</si>
  <si>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</si>
  <si>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</si>
  <si>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</si>
  <si>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</si>
  <si>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</si>
  <si>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</si>
  <si>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</si>
  <si>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</si>
  <si>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</si>
  <si>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</si>
  <si>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</si>
  <si>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</si>
  <si>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</si>
  <si>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</si>
  <si>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</si>
  <si>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</si>
  <si>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</si>
  <si>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</si>
  <si>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</si>
  <si>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</si>
  <si>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</si>
  <si>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</si>
  <si>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</si>
  <si>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</si>
  <si>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</si>
  <si>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</si>
  <si>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</si>
  <si>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</si>
  <si>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</si>
  <si>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</si>
  <si>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</si>
  <si>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</si>
  <si>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</si>
  <si>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</si>
  <si>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</si>
  <si>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</si>
  <si>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</si>
  <si>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</si>
  <si>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</si>
  <si>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</si>
  <si>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</si>
  <si>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</si>
  <si>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</si>
  <si>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</si>
  <si>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</si>
  <si>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</si>
  <si>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</si>
  <si>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</si>
  <si>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</si>
  <si>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</si>
  <si>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</si>
  <si>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</si>
  <si>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</si>
  <si>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</si>
  <si>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</si>
  <si>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</si>
  <si>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</si>
  <si>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</si>
  <si>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</si>
  <si>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</si>
  <si>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</si>
  <si>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</si>
  <si>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</si>
  <si>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</si>
  <si>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</si>
  <si>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</si>
  <si>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</si>
  <si>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</si>
  <si>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</si>
  <si>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</si>
  <si>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</si>
  <si>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</si>
  <si>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</si>
  <si>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</si>
  <si>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</si>
  <si>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</si>
  <si>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</si>
  <si>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</si>
  <si>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</si>
  <si>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</si>
  <si>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</si>
  <si>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</si>
  <si>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</si>
  <si>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</si>
  <si>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</si>
  <si>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</si>
  <si>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</si>
  <si>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</si>
  <si>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</si>
  <si>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</si>
  <si>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</si>
  <si>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</si>
  <si>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</si>
  <si>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</si>
  <si>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</si>
  <si>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</si>
  <si>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</si>
  <si>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</si>
  <si>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</si>
  <si>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</si>
  <si>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</si>
  <si>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</si>
  <si>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</si>
  <si>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</si>
  <si>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</si>
  <si>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</si>
  <si>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</si>
  <si>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</si>
  <si>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</si>
  <si>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</si>
  <si>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</si>
  <si>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</si>
  <si>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</si>
  <si>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</si>
  <si>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</si>
  <si>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</si>
  <si>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</si>
  <si>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</si>
  <si>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</si>
  <si>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</si>
  <si>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</si>
  <si>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</si>
  <si>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</si>
  <si>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</si>
  <si>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</si>
  <si>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</si>
  <si>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</si>
  <si>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</si>
  <si>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</si>
  <si>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</si>
  <si>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</si>
  <si>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</si>
  <si>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</si>
  <si>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</si>
  <si>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</si>
  <si>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</si>
  <si>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</si>
  <si>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</si>
  <si>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</si>
  <si>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</si>
  <si>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</si>
  <si>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</si>
  <si>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</si>
  <si>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</si>
  <si>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</si>
  <si>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</si>
  <si>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</si>
  <si>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</si>
  <si>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</si>
  <si>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</si>
  <si>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</si>
  <si>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</si>
  <si>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</si>
  <si>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</si>
  <si>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</si>
  <si>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</si>
  <si>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</si>
  <si>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</si>
  <si>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</si>
  <si>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</si>
  <si>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</si>
  <si>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</si>
  <si>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</si>
  <si>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</si>
  <si>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</si>
  <si>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</si>
  <si>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</si>
  <si>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</si>
  <si>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</si>
  <si>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</si>
  <si>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</si>
  <si>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</si>
  <si>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</si>
  <si>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</si>
  <si>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</si>
  <si>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</si>
  <si>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</si>
  <si>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</si>
  <si>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</si>
  <si>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</si>
  <si>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</si>
  <si>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</si>
  <si>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</si>
  <si>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</si>
  <si>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</si>
  <si>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</si>
  <si>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</si>
  <si>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</si>
  <si>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</si>
  <si>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</si>
  <si>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</si>
  <si>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</si>
  <si>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</si>
  <si>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</si>
  <si>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</si>
  <si>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</si>
  <si>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</si>
  <si>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</si>
  <si>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</si>
  <si>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</si>
  <si>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</si>
  <si>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</si>
  <si>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</si>
  <si>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</si>
  <si>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</si>
  <si>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</si>
  <si>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</si>
  <si>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</si>
  <si>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</si>
  <si>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</si>
  <si>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</si>
  <si>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</si>
  <si>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</si>
  <si>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</si>
  <si>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</si>
  <si>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</si>
  <si>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</si>
  <si>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</si>
  <si>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</si>
  <si>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</si>
  <si>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</si>
  <si>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</si>
  <si>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</si>
  <si>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</si>
  <si>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</si>
  <si>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</si>
  <si>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</si>
  <si>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</si>
  <si>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</si>
  <si>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</si>
  <si>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</si>
  <si>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</si>
  <si>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</si>
  <si>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</si>
  <si>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</si>
  <si>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</si>
  <si>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</si>
  <si>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</si>
  <si>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</si>
  <si>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</si>
  <si>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</si>
  <si>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</si>
  <si>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</si>
  <si>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</si>
  <si>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</si>
  <si>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</si>
  <si>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</si>
  <si>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</si>
  <si>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</si>
  <si>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</si>
  <si>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</si>
  <si>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</si>
  <si>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</si>
  <si>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</si>
  <si>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</si>
  <si>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</si>
  <si>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</si>
  <si>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</si>
  <si>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</si>
  <si>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</si>
  <si>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</si>
  <si>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</si>
  <si>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</si>
  <si>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</si>
  <si>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</si>
  <si>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</si>
  <si>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</si>
  <si>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</si>
  <si>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</si>
  <si>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</si>
  <si>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</si>
  <si>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</si>
  <si>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</si>
  <si>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</si>
  <si>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</si>
  <si>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</si>
  <si>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</si>
  <si>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</si>
  <si>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</si>
  <si>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</si>
  <si>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</si>
  <si>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</si>
  <si>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</si>
  <si>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</si>
  <si>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</si>
  <si>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</si>
  <si>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</si>
  <si>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</si>
  <si>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</si>
  <si>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</si>
  <si>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</si>
  <si>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</si>
  <si>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</si>
  <si>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</si>
  <si>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</si>
  <si>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</si>
  <si>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</si>
  <si>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</si>
  <si>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</si>
  <si>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</si>
  <si>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</si>
  <si>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</si>
  <si>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</si>
  <si>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</si>
  <si>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</si>
  <si>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</si>
  <si>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</si>
  <si>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</si>
  <si>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</si>
  <si>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</si>
  <si>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</si>
  <si>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</si>
  <si>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</si>
  <si>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</si>
  <si>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</si>
  <si>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</si>
  <si>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</si>
  <si>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</si>
  <si>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</si>
  <si>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</si>
  <si>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</si>
  <si>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</si>
  <si>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</si>
  <si>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</si>
  <si>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</si>
  <si>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</si>
  <si>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</si>
  <si>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</si>
  <si>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</si>
  <si>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</si>
  <si>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</si>
  <si>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</si>
  <si>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</si>
  <si>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</si>
  <si>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</si>
  <si>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</si>
  <si>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</si>
  <si>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</si>
  <si>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</si>
  <si>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</si>
  <si>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</si>
  <si>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</si>
  <si>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</si>
  <si>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</si>
  <si>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</si>
  <si>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</si>
  <si>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</si>
  <si>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</si>
  <si>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</si>
  <si>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</si>
  <si>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</si>
  <si>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</si>
  <si>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</si>
  <si>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</si>
  <si>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</si>
  <si>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</si>
  <si>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</si>
  <si>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</si>
  <si>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</si>
  <si>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</si>
  <si>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</si>
  <si>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</si>
  <si>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</si>
  <si>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</si>
  <si>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</si>
  <si>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</si>
  <si>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</si>
  <si>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</si>
  <si>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</si>
  <si>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</si>
  <si>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</si>
  <si>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</si>
  <si>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</si>
  <si>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</si>
  <si>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</si>
  <si>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</si>
  <si>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</si>
  <si>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</si>
  <si>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</si>
  <si>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</si>
  <si>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</si>
  <si>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</si>
  <si>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</si>
  <si>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</si>
  <si>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</si>
  <si>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</si>
  <si>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</si>
  <si>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</si>
  <si>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</si>
  <si>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</si>
  <si>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</si>
  <si>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</si>
  <si>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</si>
  <si>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</si>
  <si>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</si>
  <si>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</si>
  <si>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</si>
  <si>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</si>
  <si>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</si>
  <si>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</si>
  <si>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</si>
  <si>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</si>
  <si>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</si>
  <si>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</si>
  <si>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</si>
  <si>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</si>
  <si>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</si>
  <si>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</si>
  <si>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</si>
  <si>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</si>
  <si>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</si>
  <si>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</si>
  <si>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</si>
  <si>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</si>
  <si>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</si>
  <si>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</si>
  <si>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</si>
  <si>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</si>
  <si>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</si>
  <si>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</si>
  <si>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</si>
  <si>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</si>
  <si>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</si>
  <si>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</si>
  <si>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</si>
  <si>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</si>
  <si>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</si>
  <si>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</si>
  <si>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</si>
  <si>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</si>
  <si>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</si>
  <si>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</si>
  <si>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</si>
  <si>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</si>
  <si>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</si>
  <si>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</si>
  <si>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</si>
  <si>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</si>
  <si>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</si>
  <si>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</si>
  <si>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</si>
  <si>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</si>
  <si>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</si>
  <si>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</si>
  <si>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</si>
  <si>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</si>
  <si>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</si>
  <si>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</si>
  <si>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</si>
  <si>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</si>
  <si>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</si>
  <si>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</si>
  <si>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</si>
  <si>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</si>
  <si>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</si>
  <si>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</si>
  <si>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</si>
  <si>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</si>
  <si>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</si>
  <si>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</si>
  <si>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</si>
  <si>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</si>
  <si>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</si>
  <si>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</si>
  <si>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</si>
  <si>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</si>
  <si>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</si>
  <si>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</si>
  <si>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</si>
  <si>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</si>
  <si>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</si>
  <si>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</si>
  <si>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</si>
  <si>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</si>
  <si>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</si>
  <si>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</si>
  <si>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</si>
  <si>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</si>
  <si>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</si>
  <si>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</si>
  <si>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</si>
  <si>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</si>
  <si>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</si>
  <si>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</si>
  <si>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</si>
  <si>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</si>
  <si>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</si>
  <si>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</si>
  <si>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</si>
  <si>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</si>
  <si>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</si>
  <si>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</si>
  <si>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</si>
  <si>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</si>
  <si>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</si>
  <si>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</si>
  <si>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</si>
  <si>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</si>
  <si>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</si>
  <si>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</si>
  <si>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</si>
  <si>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</si>
  <si>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</si>
  <si>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</si>
  <si>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</si>
  <si>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</si>
  <si>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</si>
  <si>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</si>
  <si>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</si>
  <si>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</si>
  <si>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</si>
  <si>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</si>
  <si>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</si>
  <si>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</si>
  <si>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</si>
  <si>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</si>
  <si>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</si>
  <si>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</si>
  <si>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</si>
  <si>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</si>
  <si>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</si>
  <si>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</si>
  <si>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</si>
  <si>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</si>
  <si>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</si>
  <si>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</si>
  <si>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</si>
  <si>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</si>
  <si>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</si>
  <si>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</si>
  <si>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</si>
  <si>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</si>
  <si>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</si>
  <si>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</si>
  <si>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</si>
  <si>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</si>
  <si>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</si>
  <si>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</si>
  <si>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</si>
  <si>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</si>
  <si>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</si>
  <si>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</si>
  <si>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</si>
  <si>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</si>
  <si>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</si>
  <si>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</si>
  <si>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</si>
  <si>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</si>
  <si>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</si>
  <si>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</si>
  <si>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</si>
  <si>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</si>
  <si>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</si>
  <si>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</si>
  <si>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</si>
  <si>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</si>
  <si>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</si>
  <si>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</si>
  <si>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</si>
  <si>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</si>
  <si>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</si>
  <si>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</si>
  <si>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</si>
  <si>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</si>
  <si>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</si>
  <si>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</si>
  <si>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</si>
  <si>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</si>
  <si>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</si>
  <si>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</si>
  <si>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90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</si>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</sst>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20"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318.88947037036996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45981.837896296296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45981.837896296296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45981.837896296296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45981.837896296296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45981.837896296296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45981.837896296296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45981.837896296296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45981.837896296296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45981.837896296296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45981.837896296296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45981.837896296296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45981.837896296296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45981.837896296296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45981.837896296296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45981.837896296296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45981.837896296296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45981.837896296296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45981.837896296296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45981.837896296296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45981.837896296296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45981.837896296296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45981.837896296296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45981.837896296296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45981.837896296296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45981.837896296296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45981.837896296296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45981.837896296296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45981.837896296296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45981.837896296296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45981.837896296296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45981.837896296296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45981.837896296296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45981.837896296296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45981.837896296296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45981.837896296296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45981.837896296296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45981.837896296296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45981.837896296296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45981.837896296296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45981.837896296296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45981.837896296296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45981.837896296296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45981.837896296296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45981.837896296296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45981.837896296296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45981.837896296296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45981.837896296296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45981.837896296296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45981.837896296296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554FF0D-782C-4EE2-9F9E-DC7639CF059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156.83805868055788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1.2711458337435033E-2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45981.837896643519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45981.837896643519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45981.837896643519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45981.837896643519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45981.837896643519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45981.837896643519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45981.837896643519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45981.837896643519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45981.837896643519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45981.837896643519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45981.837896643519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45981.837896643519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45981.837896643519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45981.837896643519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45981.837896643519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45981.837896643519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45981.837896643519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45981.837896643519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45981.837896643519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45981.837896643519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45981.837896643519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45981.837896643519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45981.837896643519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45981.837896643519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45981.837896643519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45981.837896643519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45981.837896643519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45981.837896643519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45981.837896643519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45981.837896643519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45981.837896643519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45981.837896643519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45981.837896643519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45981.837896643519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45981.837896643519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45981.837896643519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45981.837896643519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45981.837896643519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45981.837896643519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45981.837896643519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45981.837896643519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45981.837896643519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45981.837896643519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45981.837896643519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45981.837896643519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45981.837896643519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45981.837896643519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45981.837896643519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45981.837896643519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45981.837896643519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45981.837896643519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45981.837896643519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45981.837896643519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45981.837896643519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45981.837896643519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45981.837896643519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45981.837896643519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45981.837896643519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45981.837896643519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45981.837896643519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45981.837896643519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45981.837896643519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45981.837896643519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45981.837896643519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45981.837896643519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45981.837896643519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45981.837896643519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45981.837896643519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45981.837896643519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45981.837896643519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45981.837896643519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45981.837896643519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45981.837896643519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45981.837896643519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45981.837896643519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45981.837896643519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45981.837896643519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45981.837896643519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45981.837896643519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45981.837896643519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45981.837896643519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45981.837896643519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45981.837896643519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45981.837896643519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45981.837896643519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45981.837896643519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45981.837896643519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45981.837896643519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45981.837896643519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45981.837896643519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45981.837896643519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45981.837896643519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45981.837896643519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45981.837896643519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45981.837896643519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45981.837896643519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45981.837896643519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45981.837896643519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45981.837896643519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45981.837896643519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45981.837896643519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45981.837896643519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45981.837896643519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45981.837896643519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45981.837896643519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45981.837896643519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45981.837896643519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45981.837896643519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45981.837896643519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45981.837896643519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45981.837896643519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45981.837896643519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45981.837896643519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45981.837896643519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45981.837896643519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45981.837896643519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45981.837896643519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45981.837896643519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45981.837896643519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45981.837896643519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45981.837896643519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45981.837896643519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45981.837896643519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45981.837896643519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45981.837896643519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45981.837896643519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45981.837896643519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45981.837896643519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45981.837896643519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45981.837896643519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45981.837896643519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45981.837896643519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45981.837896643519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45981.837896643519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45981.837896643519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45981.837896643519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45981.837896643519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45981.837896643519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45981.837896643519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45981.837896643519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45981.837896643519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45981.837896643519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45981.837896643519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45981.837896643519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45981.837896643519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45981.837896643519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45981.837896643519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45981.837896643519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45981.837896643519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45981.837896643519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45981.837896643519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45981.837896643519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45981.837896643519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45981.837896643519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45981.837896643519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45981.837896643519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45981.837896643519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45981.837896643519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45981.837896643519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45981.837896643519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45981.837896643519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45981.837896643519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45981.837896643519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45981.837896643519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45981.837896643519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45981.837896643519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45981.837896643519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45981.837896643519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45981.837896643519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45981.837896643519</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45981.837896643519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45981.837896643519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45981.837896643519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45981.837896643519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45981.837896643519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45981.837896643519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45981.837896643519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45981.837896643519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45981.837896643519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45981.837896643519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45981.837896643519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45981.837896643519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45981.837896643519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45981.837896643519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45981.837896643519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45981.837896643519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45981.837896643519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45981.837896643519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45981.837896643519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45981.837896643519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45981.837896643519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45981.837896643519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45981.837896643519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45981.837896643519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45981.837896643519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45981.837896643519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45981.837896643519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45981.837896643519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45981.837896643519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45981.837896643519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45981.837896643519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45981.837896643519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45981.837896643519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45981.837896643519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45981.837896643519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45981.837896643519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45981.837896643519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45981.837896643519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45981.837896643519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45981.837896643519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45981.837896643519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45981.837896643519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45981.837896643519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45981.837896643519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45981.837896643519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45981.837896643519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45981.837896643519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45981.837896643519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45981.837896643519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45981.837896643519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45981.837896643519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45981.837896643519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45981.837896643519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45981.837896643519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45981.837896643519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45981.837896643519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45981.837896643519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45981.837896643519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45981.837896643519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45981.837896643519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45981.837896643519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45981.837896643519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45981.837896643519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45981.837896643519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45981.837896643519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45981.837896643519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45981.837896643519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45981.837896643519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45981.837896643519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45981.837896643519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45981.837896643519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45981.837896643519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45981.837896643519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45981.837896643519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45981.837896643519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45981.837896643519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45981.837896643519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45981.837896643519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45981.837896643519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45981.837896643519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45981.837896643519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45981.837896643519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45981.837896643519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45981.837896643519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45981.837896643519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45981.837896643519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45981.837896643519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45981.837896643519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45981.837896643519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45981.837896643519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45981.837896643519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45981.837896643519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45981.837896643519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45981.837896643519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45981.837896643519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45981.837896643519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45981.837896643519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45981.837896643519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45981.837896643519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45981.837896643519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45981.837896643519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45981.837896643519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45981.837896643519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45981.837896643519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45981.837896643519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45981.837896643519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45981.837896643519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45981.837896643519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45981.837896643519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45981.837896643519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45981.837896643519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45981.837896643519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45981.837896643519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45981.837896643519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45981.837896643519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45981.837896643519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45981.837896643519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45981.837896643519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45981.837896643519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45981.837896643519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45981.837896643519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45981.837896643519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45981.837896643519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45981.837896643519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45981.837896643519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45981.837896643519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45981.837896643519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45981.837896643519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45981.837896643519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45981.837896643519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45981.837896643519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45981.837896643519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45981.837896643519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45981.837896643519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45981.837896643519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45981.837896643519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45981.837896643519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45981.837896643519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45981.837896643519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45981.837896643519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45981.837896643519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45981.837896643519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45981.837896643519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45981.837896643519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45981.837896643519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45981.837896643519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45981.837896643519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45981.837896643519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45981.837896643519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45981.837896643519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45981.837896643519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45981.837896643519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45981.837896643519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45981.837896643519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45981.837896643519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45981.837896643519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45981.837896643519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45981.837896643519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45981.837896643519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45981.837896643519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45981.837896643519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45981.837896643519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45981.837896643519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45981.837896643519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45981.837896643519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45981.837896643519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45981.837896643519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45981.837896643519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45981.837896643519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45981.837896643519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45981.837896643519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45981.837896643519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45981.837896643519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45981.837896643519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45981.837896643519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45981.837896643519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45981.837896643519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45981.837896643519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45981.837896643519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45981.837896643519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45981.837896643519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45981.837896643519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45981.837896643519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45981.837896643519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45981.837896643519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45981.837896643519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45981.837896643519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45981.837896643519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45981.837896643519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45981.837896643519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45981.837896643519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45981.837896643519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45981.837896643519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45981.837896643519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45981.837896643519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45981.837896643519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45981.837896643519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45981.837896643519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45981.837896643519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45981.837896643519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45981.837896643519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45981.837896643519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45981.837896643519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45981.837896643519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45981.837896643519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45981.837896643519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45981.837896643519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45981.837896643519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45981.837896643519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45981.837896643519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45981.837896643519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45981.837896643519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45981.837896643519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45981.837896643519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45981.837896643519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45981.837896643519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45981.837896643519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45981.837896643519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45981.837896643519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45981.837896643519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45981.837896643519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45981.837896643519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45981.837896643519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45981.837896643519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45981.837896643519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45981.837896643519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45981.837896643519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45981.837896643519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45981.837896643519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45981.837896643519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45981.837896643519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45981.837896643519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45981.837896643519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45981.837896643519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45981.837896643519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45981.837896643519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45981.837896643519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45981.837896643519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45981.837896643519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45981.837896643519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45981.837896643519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45981.837896643519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45981.837896643519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45981.837896643519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45981.837896643519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45981.837896643519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45981.837896643519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45981.837896643519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45981.837896643519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45981.837896643519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45981.837896643519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45981.837896643519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45981.837896643519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45981.837896643519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45981.837896643519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45981.837896643519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45981.837896643519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45981.837896643519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45981.837896643519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45981.837896643519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45981.837896643519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45981.837896643519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45981.837896643519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45981.837896643519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45981.837896643519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45981.837896643519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45981.837896643519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45981.837896643519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45981.837896643519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45981.837896643519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45981.837896643519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45981.837896643519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45981.837896643519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45981.837896643519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45981.837896643519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45981.837896643519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45981.837896643519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45981.837896643519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45981.837896643519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45981.837896643519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45981.837896643519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45981.837896643519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45981.837896643519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45981.837896643519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45981.837896643519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45981.837896643519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45981.837896643519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45981.837896643519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45981.837896643519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45981.837896643519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45981.837896643519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45981.837896643519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45981.837896643519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45981.837896643519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45981.837896643519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45981.837896643519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45981.837896643519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45981.837896643519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45981.837896643519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45981.837896643519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45981.837896643519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45981.837896643519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45981.837896643519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45981.837896643519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45981.837896643519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45981.837896643519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45981.837896643519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45981.837896643519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45981.837896643519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45981.837896643519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45981.837896643519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45981.837896643519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45981.837896643519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45981.837896643519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45981.837896643519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45981.837896643519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45981.837896643519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45981.837896643519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45981.837896643519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45981.837896643519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45981.837896643519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45981.837896643519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45981.837896643519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45981.837896643519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45981.837896643519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45981.837896643519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45981.837896643519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45981.837896643519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45981.837896643519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45981.837896643519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45981.837896643519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45981.837896643519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45981.837896643519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45981.837896643519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45981.837896643519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45981.837896643519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45981.837896643519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45981.837896643519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45981.837896643519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45981.837896643519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45981.837896643519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45981.837896643519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45981.837896643519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45981.837896643519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45981.837896643519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45981.837896643519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45981.837896643519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45981.837896643519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45981.837896643519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45981.837896643519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45981.837896643519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45981.837896643519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45981.837896643519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45981.837896643519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45981.837896643519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45981.837896643519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45981.837896643519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45981.837896643519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45981.837896643519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45981.837896643519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45981.837896643519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45981.837896643519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45981.837896643519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45981.837896643519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45981.837896643519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45981.837896643519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45981.837896643519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45981.837896643519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45981.837896643519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45981.837896643519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45981.837896643519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45981.837896643519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45981.837896643519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45981.837896643519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45981.837896643519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45981.837896643519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45981.837896643519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45981.837896643519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45981.837896643519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45981.837896643519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45981.837896643519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45981.837896643519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45981.837896643519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45981.837896643519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45981.837896643519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45981.837896643519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45981.837896643519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45981.837896643519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45981.837896643519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45981.837896643519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45981.837896643519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45981.837896643519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45981.837896643519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45981.837896643519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45981.837896643519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45981.837896643519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45981.837896643519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45981.837896643519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45981.837896643519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45981.837896643519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45981.837896643519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45981.837896643519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45981.837896643519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45981.837896643519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45981.837896643519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45981.837896643519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45981.837896643519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45981.837896643519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45981.837896643519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45981.837896643519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45981.837896643519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45981.837896643519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45981.837896643519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45981.837896643519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45981.837896643519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45981.837896643519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45981.837896643519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45981.837896643519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45981.837896643519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45981.837896643519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45981.837896643519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45981.837896643519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45981.837896643519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45981.837896643519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45981.837896643519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45981.837896643519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45981.837896643519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45981.837896643519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45981.837896643519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45981.837896643519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45981.837896643519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45981.837896643519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45981.837896643519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45981.837896643519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45981.837896643519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45981.837896643519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45981.837896643519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45981.837896643519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45981.837896643519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45981.837896643519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45981.837896643519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45981.837896643519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45981.837896643519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45981.837896643519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45981.837896643519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45981.837896643519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45981.837896643519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45981.837896643519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45981.837896643519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45981.837896643519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45981.837896643519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45981.837896643519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45981.837896643519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45981.837896643519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45981.837896643519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45981.837896643519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45981.837896643519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45981.837896643519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45981.837896643519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45981.837896643519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45981.837896643519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45981.837896643519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45981.837896643519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45981.837896643519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45981.837896643519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45981.837896643519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45981.837896643519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45981.837896643519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45981.837896643519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45981.837896643519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45981.837896643519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45981.837896643519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45981.837896643519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45981.837896643519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45981.837896643519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45981.837896643519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45981.837896643519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45981.837896643519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45981.837896643519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45981.837896643519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45981.837896643519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45981.837896643519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45981.837896643519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45981.837896643519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45981.837896643519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45981.837896643519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45981.837896643519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45981.837896643519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45981.837896643519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45981.837896643519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45981.837896643519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45981.837896643519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45981.837896643519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45981.837896643519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45981.837896643519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45981.837896643519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45981.837896643519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45981.837896643519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45981.837896643519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45981.837896643519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45981.837896643519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45981.837896643519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45981.837896643519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45981.837896643519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45981.837896643519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45981.837896643519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45981.837896643519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45981.837896643519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45981.837896643519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45981.837896643519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45981.837896643519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45981.837896643519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45981.837896643519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45981.837896643519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45981.837896643519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45981.837896643519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45981.837896643519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45981.837896643519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45981.837896643519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45981.837896643519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45981.837896643519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45981.837896643519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45981.837896643519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45981.837896643519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45981.837896643519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45981.837896643519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45981.837896643519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45981.837896643519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45981.837896643519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45981.837896643519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45981.837896643519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45981.837896643519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45981.837896643519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45981.837896643519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45981.837896643519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45981.837896643519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45981.837896643519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45981.837896643519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45981.837896643519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45981.837896643519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45981.837896643519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45981.837896643519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45981.837896643519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45981.837896643519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45981.837896643519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45981.837896643519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45981.837896643519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45981.837896643519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45981.837896643519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45981.837896643519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45981.837896643519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45981.837896643519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45981.837896643519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45981.837896643519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45981.837896643519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45981.837896643519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45981.837896643519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45981.837896643519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45981.837896643519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45981.837896643519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45981.837896643519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45981.837896643519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45981.837896643519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45981.837896643519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45981.837896643519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45981.837896643519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45981.837896643519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45981.837896643519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45981.837896643519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45981.837896643519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45981.837896643519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45981.837896643519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45981.837896643519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45981.837896643519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45981.837896643519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45981.837896643519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45981.837896643519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45981.837896643519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45981.837896643519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45981.837896643519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45981.837896643519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45981.837896643519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45981.837896643519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45981.837896643519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45981.837896643519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45981.837896643519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45981.837896643519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45981.837896643519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45981.837896643519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45981.837896643519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45981.837896643519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45981.837896643519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45981.837896643519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45981.837896643519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45981.837896643519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45981.837896643519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45981.837896643519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45981.837896643519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45981.837896643519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45981.837896643519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45981.837896643519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45981.837896643519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45981.837896643519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45981.837896643519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45981.837896643519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45981.837896643519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45981.837896643519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45981.837896643519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45981.837896643519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45981.837896643519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45981.837896643519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45981.837896643519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45981.837896643519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45981.837896643519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45981.837896643519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45981.837896643519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45981.837896643519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45981.837896643519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45981.837896643519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45981.837896643519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45981.837896643519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45981.837896643519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45981.837896643519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45981.837896643519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45981.837896643519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45981.837896643519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45981.837896643519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45981.837896643519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45981.837896643519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45981.837896643519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45981.837896643519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45981.837896643519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45981.837896643519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45981.837896643519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45981.837896643519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45981.837896643519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45981.837896643519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45981.837896643519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45981.837896643519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45981.837896643519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45981.837896643519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45981.837896643519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45981.837896643519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45981.837896643519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45981.837896643519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45981.837896643519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45981.837896643519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45981.837896643519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45981.837896643519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45981.837896643519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45981.837896643519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45981.837896643519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45981.837896643519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45981.837896643519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45981.837896643519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45981.837896643519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45981.837896643519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45981.837896643519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45981.837896643519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45981.837896643519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45981.837896643519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45981.837896643519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45981.837896643519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45981.837896643519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45981.837896643519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45981.837896643519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45981.837896643519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45981.837896643519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45981.837896643519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45981.837896643519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45981.837896643519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45981.837896643519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45981.837896643519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45981.837896643519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45981.837896643519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45981.837896643519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45981.837896643519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45981.837896643519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45981.837896643519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45981.837896643519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45981.837896643519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45981.837896643519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45981.837896643519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45981.837896643519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45981.837896643519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45981.837896643519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45981.837896643519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45981.837896643519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45981.837896643519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45981.837896643519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45981.837896643519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45981.837896643519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45981.837896643519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45981.837896643519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45981.837896643519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45981.837896643519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45981.837896643519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45981.837896643519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45981.837896643519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45981.837896643519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45981.837896643519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45981.837896643519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45981.837896643519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45981.837896643519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45981.837896643519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45981.837896643519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45981.837896643519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45981.837896643519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45981.837896643519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45981.837896643519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45981.837896643519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45981.837896643519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45981.837896643519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45981.837896643519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45981.837896643519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45981.837896643519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45981.837896643519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45981.837896643519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45981.837896643519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45981.837896643519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45981.837896643519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45981.837896643519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45981.837896643519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45981.837896643519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45981.837896643519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45981.837896643519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45981.837896643519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45981.837896643519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45981.837896643519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45981.837896643519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45981.837896643519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45981.837896643519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45981.837896643519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45981.837896643519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45981.837896643519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45981.837896643519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45981.837896643519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45981.837896643519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45981.837896643519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45981.837896643519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45981.837896643519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45981.837896643519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45981.837896643519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45981.837896643519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45981.837896643519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45981.837896643519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45981.837896643519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45981.837896643519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45981.837896643519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45981.837896643519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45981.837896643519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45981.837896643519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45981.837896643519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45981.837896643519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45981.837896643519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45981.837896643519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45981.837896643519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45981.837896643519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45981.837896643519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45981.837896643519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45981.837896643519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45981.837896643519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45981.837896643519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45981.837896643519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45981.837896643519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45981.837896643519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45981.837896643519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45981.837896643519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45981.837896643519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45981.837896643519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45981.837896643519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45981.837896643519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45981.837896643519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45981.837896643519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45981.837896643519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45981.837896643519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45981.837896643519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45981.837896643519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45981.837896643519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45981.837896643519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45981.837896643519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45981.837896643519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45981.837896643519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45981.837896643519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45981.837896643519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45981.837896643519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45981.837896643519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45981.837896643519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45981.837896643519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45981.837896643519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45981.837896643519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45981.837896643519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45981.837896643519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45981.837896643519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45981.837896643519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45981.837896643519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45981.837896643519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45981.837896643519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45981.837896643519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45981.837896643519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45981.837896643519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45981.837896643519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45981.837896643519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45981.837896643519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45981.837896643519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45981.837896643519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45981.837896643519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45981.837896643519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45981.837896643519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45981.837896643519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45981.837896643519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45981.837896643519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45981.837896643519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45981.837896643519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45981.837896643519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45981.837896643519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45981.837896643519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45981.837896643519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45981.837896643519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45981.837896643519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45981.837896643519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45981.837896643519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45981.837896643519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45981.837896643519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45981.837896643519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45981.837896643519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45981.837896643519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45981.837896643519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45981.837896643519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45981.837896643519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45981.837896643519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45981.837896643519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45981.837896643519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45981.837896643519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45981.837896643519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45981.837896643519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45981.837896643519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45981.837896643519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45981.837896643519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45981.837896643519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45981.837896643519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45981.837896643519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45981.837896643519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45981.837896643519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45981.837896643519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45981.837896643519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45981.837896643519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45981.837896643519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45981.837896643519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45981.837896643519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45981.837896643519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45981.837896643519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45981.837896643519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45981.837896643519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45981.837896643519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45981.837896643519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45981.837896643519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45981.837896643519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45981.837896643519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45981.837896643519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45981.837896643519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45981.837896643519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45981.837896643519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45981.837896643519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45981.837896643519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45981.837896643519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45981.837896643519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45981.837896643519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45981.837896643519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45981.837896643519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45981.837896643519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45981.837896643519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45981.837896643519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45981.837896643519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45981.837896643519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45981.837896643519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45981.837896643519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45981.837896643519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45981.837896643519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45981.837896643519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45981.837896643519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45981.837896643519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45981.837896643519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45981.837896643519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45981.837896643519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45981.837896643519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45981.837896643519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45981.837896643519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45981.837896643519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45981.837896643519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45981.837896643519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45981.837896643519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45981.837896643519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45981.837896643519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45981.837896643519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45981.837896643519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45981.837896643519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45981.837896643519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45981.837896643519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45981.837896643519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45981.837896643519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45981.837896643519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45981.837896643519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45981.837896643519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45981.837896643519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45981.837896643519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45981.837896643519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45981.837896643519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45981.837896643519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45981.837896643519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45981.837896643519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45981.837896643519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45981.837896643519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45981.837896643519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45981.837896643519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45981.837896643519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45981.837896643519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45981.837896643519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45981.837896643519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45981.837896643519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45981.837896643519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45981.837896643519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45981.837896643519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45981.837896643519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45981.837896643519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45981.837896643519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45981.837896643519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45981.837896643519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45981.837896643519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45981.837896643519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45981.837896643519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45981.837896643519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45981.837896643519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45981.837896643519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45981.837896643519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45981.837896643519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45981.837896643519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45981.837896643519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45981.837896643519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45981.837896643519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45981.837896643519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45981.837896643519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45981.837896643519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45981.837896643519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45981.837896643519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45981.837896643519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45981.837896643519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45981.837896643519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45981.837896643519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45981.837896643519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45981.837896643519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45981.837896643519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45981.837896643519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45981.837896643519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45981.837896643519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45981.837896643519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45981.837896643519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45981.837896643519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45981.837896643519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45981.837896643519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45981.837896643519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45981.837896643519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45981.837896643519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45981.837896643519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45981.837896643519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45981.837896643519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45981.837896643519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278.35717905092315</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4" ca="1" si="0">IFERROR(NOW()-F3,"")</f>
        <v>45981.837896643519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45981.837896643519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45981.837896643519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45981.837896643519</v>
      </c>
      <c r="H6" s="95"/>
      <c r="I6" s="113" t="str">
        <f>IFERROR(VLOOKUP(D6,DB!A:F,6,0),"")</f>
        <v/>
      </c>
      <c r="J6" s="113" t="str">
        <f>IFERROR(VLOOKUP(D6,DB!A:G,7,0),"")</f>
        <v/>
      </c>
      <c r="K6" s="97"/>
      <c r="L6" s="91" t="str">
        <f>IFERROR(VLOOKUP(D6,DB!A:I,9,0),"")</f>
        <v/>
      </c>
    </row>
    <row r="7" spans="1:16" ht="15" customHeight="1">
      <c r="A7" s="113"/>
      <c r="B7" s="113" t="str">
        <f>IFERROR(VLOOKUP(D7,DB!A:K,11,0),"")</f>
        <v/>
      </c>
      <c r="C7" s="93"/>
      <c r="D7"/>
      <c r="E7" s="94"/>
      <c r="F7" s="95"/>
      <c r="G7" s="96">
        <f t="shared" ca="1" si="0"/>
        <v>45981.837896643519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45981.837896643519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45981.837896643519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45981.837896643519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45981.837896643519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45981.837896643519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45981.837896643519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45981.837896643519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45981.837896643519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45981.837896643519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45981.837896643519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45981.837896643519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45981.837896643519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45981.837896643519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45981.837896643519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45981.837896643519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45981.837896643519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45981.837896643519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45981.837896643519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45981.837896643519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45981.837896643519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45981.837896643519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45981.837896643519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45981.837896643519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45981.837896643519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45981.837896643519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45981.837896643519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45981.837896643519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45981.837896643519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45981.837896643519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45981.837896643519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45981.837896643519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45981.837896643519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45981.837896643519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45981.837896643519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45981.837896643519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45981.837896643519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45981.837896643519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45981.837896643519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45981.837896643519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45981.837896643519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45981.837896643519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45981.837896643519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45981.837896643519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45981.837896643519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45981.837896643519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45981.837896643519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45981.837896643519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45981.837896643519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45981.837896643519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45981.837896643519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45981.837896643519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45981.837896643519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45981.837896643519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45981.837896643519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45981.837896643519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45981.837896643519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45981.837896643519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45981.837896643519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45981.837896643519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45981.837896643519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45981.837896643519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45981.837896643519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45981.837896643519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45981.837896643519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45981.837896643519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45981.837896643519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45981.837896643519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45981.837896643519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45981.837896643519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45981.837896643519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45981.837896643519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45981.837896643519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45981.837896643519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45981.837896643519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45981.837896643519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45981.837896643519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45981.837896643519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45981.837896643519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45981.837896643519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45981.837896643519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45981.837896643519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45981.837896643519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45981.837896643519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45981.837896643519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45981.837896643519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45981.837896643519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45981.837896643519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45981.837896643519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45981.837896643519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45981.837896643519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45981.837896643519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45981.837896643519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45981.837896643519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45981.837896643519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45981.837896643519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45981.837896643519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45981.837896643519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45981.837896643519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45981.837896643519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45981.837896643519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45981.837896643519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45981.837896643519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45981.837896643519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45981.837896643519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45981.837896643519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45981.837896643519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45981.837896643519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45981.837896643519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45981.837896643519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45981.837896643519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45981.837896643519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45981.837896643519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45981.837896643519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45981.837896643519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45981.837896643519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45981.837896643519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45981.837896643519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45981.837896643519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45981.837896643519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45981.837896643519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45981.837896643519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45981.837896643519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45981.837896643519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45981.837896643519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45981.837896643519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45981.837896643519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45981.837896643519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45981.837896643519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45981.837896643519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45981.837896643519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45981.837896643519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45981.837896643519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45981.837896643519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45981.837896643519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45981.837896643519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45981.837896643519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45981.837896643519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45981.837896643519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45981.837896643519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45981.837896643519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45981.837896643519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45981.837896643519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45981.837896643519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45981.837896643519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45981.837896643519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45981.837896643519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45981.837896643519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45981.837896643519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45981.837896643519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45981.837896643519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45981.837896643519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45981.837896643519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45981.837896643519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45981.837896643519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45981.837896643519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45981.837896643519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45981.837896643519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45981.837896643519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45981.837896643519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45981.837896643519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45981.837896643519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45981.837896643519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45981.837896643519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45981.837896643519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45981.837896643519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45981.837896643519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45981.837896643519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45981.837896643519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45981.837896643519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45981.837896643519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45981.837896643519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45981.837896643519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45981.837896643519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45981.837896643519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45981.837896643519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45981.837896643519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45981.837896643519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45981.837896643519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45981.837896643519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45981.837896643519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45981.837896643519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45981.837896643519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45981.837896643519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45981.837896643519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45981.837896643519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45981.837896643519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45981.837896643519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45981.837896643519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45981.837896643519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45981.837896643519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45981.837896643519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45981.837896643519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45981.837896643519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45981.837896643519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45981.837896643519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45981.837896643519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45981.837896643519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45981.837896643519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45981.837896643519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45981.837896643519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45981.837896643519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45981.837896643519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45981.837896643519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45981.837896643519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45981.837896643519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45981.837896643519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45981.837896643519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45981.837896643519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45981.837896643519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45981.837896643519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45981.837896643519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45981.837896643519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45981.837896643519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45981.837896643519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45981.837896643519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45981.837896643519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45981.837896643519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45981.837896643519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45981.837896643519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45981.837896643519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45981.837896643519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45981.837896643519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45981.837896643519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45981.837896643519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45981.837896643519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45981.837896643519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45981.837896643519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45981.837896643519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45981.837896643519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45981.837896643519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45981.837896643519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45981.837896643519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45981.837896643519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45981.837896643519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45981.837896643519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45981.837896643519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45981.837896643519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45981.837896643519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45981.837896643519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45981.837896643519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45981.837896643519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45981.837896643519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45981.837896643519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45981.837896643519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45981.837896643519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45981.837896643519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45981.837896643519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45981.837896643519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45981.837896643519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45981.837896643519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45981.837896643519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45981.837896643519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45981.837896643519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45981.837896643519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45981.837896643519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45981.837896643519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45981.837896643519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45981.837896643519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45981.837896643519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45981.837896643519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45981.837896643519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45981.837896643519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45981.837896643519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45981.837896643519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45981.837896643519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45981.837896643519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45981.837896643519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45981.837896643519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45981.837896643519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45981.837896643519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45981.837896643519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45981.837896643519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45981.837896643519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45981.837896643519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45981.837896643519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45981.837896643519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45981.837896643519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45981.837896643519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45981.837896643519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45981.837896643519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45981.837896643519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45981.837896643519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45981.837896643519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45981.837896643519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45981.837896643519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45981.837896643519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45981.837896643519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45981.837896643519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45981.837896643519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45981.837896643519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45981.837896643519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45981.837896643519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45981.837896643519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45981.837896643519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45981.837896643519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45981.837896643519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45981.837896643519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45981.837896643519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45981.837896643519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45981.837896643519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45981.837896643519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45981.837896643519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45981.837896643519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45981.837896643519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45981.837896643519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45981.837896643519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45981.837896643519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45981.837896643519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45981.837896643519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45981.837896643519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45981.837896643519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45981.837896643519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45981.837896643519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45981.837896643519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45981.837896643519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45981.837896643519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45981.837896643519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45981.837896643519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45981.837896643519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45981.837896643519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45981.837896643519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45981.837896643519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45981.837896643519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45981.837896643519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45981.837896643519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45981.837896643519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45981.837896643519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45981.837896643519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45981.837896643519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45981.837896643519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45981.837896643519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45981.837896643519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45981.837896643519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45981.837896643519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45981.837896643519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45981.837896643519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45981.837896643519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45981.837896643519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45981.837896643519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45981.837896643519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45981.837896643519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45981.837896643519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45981.837896643519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45981.837896643519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45981.837896643519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45981.837896643519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45981.837896643519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45981.837896643519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45981.837896643519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45981.837896643519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45981.837896643519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45981.837896643519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45981.837896643519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45981.837896643519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45981.837896643519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45981.837896643519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45981.837896643519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45981.837896643519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45981.837896643519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45981.837896643519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45981.837896643519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45981.837896643519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45981.837896643519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45981.837896643519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45981.837896643519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45981.837896643519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45981.837896643519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45981.837896643519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45981.837896643519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45981.837896643519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45981.837896643519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45981.837896643519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45981.837896643519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45981.837896643519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45981.837896643519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45981.837896643519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45981.837896643519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45981.837896643519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45981.837896643519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45981.837896643519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45981.837896643519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45981.837896643519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45981.837896643519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45981.837896643519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45981.837896643519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45981.837896643519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45981.837896643519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45981.837896643519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45981.837896643519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45981.837896643519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45981.837896643519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45981.837896643519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45981.837896643519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45981.837896643519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45981.837896643519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45981.837896643519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45981.837896643519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45981.837896643519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45981.837896643519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45981.837896643519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45981.837896643519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45981.837896643519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45981.837896643519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45981.837896643519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45981.837896643519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45981.837896643519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45981.837896643519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45981.837896643519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45981.837896643519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45981.837896643519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45981.837896643519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45981.837896643519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45981.837896643519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45981.837896643519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45981.837896643519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45981.837896643519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45981.837896643519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45981.837896643519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45981.837896643519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45981.837896643519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45981.837896643519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45981.837896643519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45981.837896643519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45981.837896643519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45981.837896643519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45981.837896643519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45981.837896643519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45981.837896643519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45981.837896643519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45981.837896643519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45981.837896643519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45981.837896643519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45981.837896643519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45981.837896643519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45981.837896643519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45981.837896643519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45981.837896643519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45981.837896643519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45981.837896643519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45981.837896643519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45981.837896643519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45981.837896643519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45981.837896643519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45981.837896643519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45981.837896643519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45981.837896643519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45981.837896643519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45981.837896643519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45981.837896643519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45981.837896643519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45981.837896643519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45981.837896643519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45981.837896643519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45981.837896643519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45981.837896643519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45981.837896643519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45981.837896643519</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F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90.005836458331032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55.649019328702707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33.176785532406939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4.3230930555582745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0.46459803240577457</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45981.837896643519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45981.837896643519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45981.837896643519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45981.837896643519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45981.837896643519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45981.837896643519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45981.837896643519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45981.837896643519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45981.837896643519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45981.837896643519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45981.837896643519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45981.837896643519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45981.837896643519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45981.837896643519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45981.837896643519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45981.837896643519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45981.837896643519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45981.837896643519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45981.837896643519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45981.837896643519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45981.837896643519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45981.837896643519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45981.837896643519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45981.837896643519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45981.837896643519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45981.837896643519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45981.837896643519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45981.837896643519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45981.837896643519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45981.837896643519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45981.837896643519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45981.837896643519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45981.837896643519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45981.837896643519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45981.837896643519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45981.837896643519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45981.837896643519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45981.837896643519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45981.837896643519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45981.837896643519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45981.837896643519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45981.837896643519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45981.837896643519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45981.837896643519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45981.837896643519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45981.837896643519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45981.837896643519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45981.837896643519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45981.837896643519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45981.837896643519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45981.837896643519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45981.837896643519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45981.837896643519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45981.837896643519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45981.837896643519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45981.837896643519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45981.837896643519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45981.837896643519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45981.837896643519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45981.837896643519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45981.837896643519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45981.837896643519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45981.837896643519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45981.837896643519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45981.837896643519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45981.837896643519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45981.837896643519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45981.837896643519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45981.837896643519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45981.837896643519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45981.837896643519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45981.837896643519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45981.837896643519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45981.837896643519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45981.837896643519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45981.837896643519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45981.837896643519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45981.837896643519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45981.837896643519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45981.837896643519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45981.837896643519</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45981.837896643519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45981.837896643519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45981.837896643519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45981.837896643519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45981.837896643519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45981.837896643519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45981.837896643519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45981.837896643519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45981.837896643519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45981.837896643519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45981.837896643519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45981.837896643519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45981.837896643519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45981.837896643519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45981.837896643519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45981.837896643519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45981.837896643519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45981.837896643519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45981.837896643519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45981.837896643519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45981.837896643519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45981.837896643519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45981.837896643519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45981.837896643519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45981.837896643519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45981.837896643519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45981.837896643519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45981.837896643519</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8" ca="1" si="0">IFERROR(NOW()-F2,"-")</f>
        <v>45981.837896643519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45981.837896643519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45981.837896643519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45981.837896643519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45981.837896643519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45981.837896643519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45981.837896643519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ref="G9:G42" ca="1" si="1">IFERROR(NOW()-F9,"-")</f>
        <v>45981.837896643519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45981.837896643519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45981.837896643519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45981.837896643519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45981.837896643519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45981.837896643519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45981.837896643519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45981.837896643519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45981.837896643519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45981.837896643519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45981.837896643519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45981.837896643519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45981.837896643519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45981.837896643519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45981.837896643519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45981.837896643519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45981.837896643519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45981.837896643519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45981.837896643519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45981.837896643519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45981.837896643519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45981.837896643519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45981.837896643519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45981.837896643519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45981.837896643519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45981.837896643519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45981.837896643519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45981.837896643519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45981.837896643519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45981.837896643519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45981.837896643519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45981.837896643519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45981.837896643519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45981.837896643519</v>
      </c>
      <c r="H42" s="121"/>
      <c r="I42" s="119" t="str">
        <f>IFERROR(VLOOKUP(D42,DB!A:F,6,0),"")</f>
        <v/>
      </c>
      <c r="J42" s="119" t="str">
        <f>IFERROR(VLOOKUP(D42,DB!A:G,7,0),"")</f>
        <v/>
      </c>
      <c r="K42" s="122"/>
      <c r="L42" s="123"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2025-11-20T17:08:35Z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