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14" documentId="13_ncr:1_{F6CB121F-512D-4AA6-A0C1-0FB36C537598}" xr6:coauthVersionLast="47" xr6:coauthVersionMax="47" xr10:uidLastSave="{2E58A652-F013-47E8-ABE5-6861F457F6E9}"/>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<sst xmlns="http://schemas.openxmlformats.org/spreadsheetml/2006/main" count="180281" uniqueCount="39124">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</sst>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299.52271435184957</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45962.471140277776</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45962.471140277776</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45962.471140277776</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45962.471140277776</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45962.471140277776</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45962.471140277776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45962.471140277776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45962.471140277776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45962.471140277776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45962.471140277776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45962.471140277776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45962.471140277776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45962.471140277776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45962.471140277776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45962.471140277776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45962.471140277776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45962.471140277776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45962.471140277776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45962.471140277776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45962.471140277776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45962.471140277776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45962.471140277776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45962.471140277776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45962.471140277776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45962.471140277776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45962.471140277776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45962.471140277776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45962.471140277776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45962.471140277776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45962.471140277776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45962.471140277776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45962.471140277776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45962.471140277776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45962.471140277776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45962.471140277776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45962.471140277776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45962.471140277776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45962.471140277776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45962.471140277776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45962.471140277776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45962.471140277776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45962.471140277776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45962.471140277776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45962.471140277776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45962.471140277776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45962.471140277776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45962.471140277776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45962.471140277776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45962.471140277776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45962.471140277776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45962.471140277776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45962.471140277776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45962.471140277776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45962.471140277776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45962.471140277776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45962.471140277776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45962.471140277776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45962.471140277776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45962.471140277776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45962.471140277776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45962.471140277776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45962.471140277776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45962.471140277776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45962.471140277776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45962.471140277776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45962.471140277776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45962.471140277776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45962.471140277776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45962.471140277776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45962.471140277776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45962.471140277776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45962.471140277776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45962.471140277776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45962.471140277776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45962.471140277776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45962.471140277776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45962.471140277776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45962.471140277776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45962.471140277776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45962.471140277776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45962.471140277776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45962.471140277776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45962.471140277776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45962.471140277776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45962.471140277776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45962.471140277776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45962.471140277776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45962.471140277776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45962.471140277776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45962.471140277776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45962.471140277776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45962.471140277776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45962.471140277776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45962.471140277776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45962.471140277776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45962.471140277776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45962.471140277776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45962.471140277776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45962.471140277776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45962.471140277776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45962.471140277776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45962.471140277776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45962.471140277776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45962.471140277776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45962.471140277776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45962.471140277776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45962.471140277776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45962.471140277776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45962.471140277776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45962.471140277776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45962.471140277776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45962.471140277776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45962.471140277776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45962.471140277776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45962.471140277776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45962.471140277776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45962.471140277776</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45962.471140277776</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45962.471140277776</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45962.471140277776</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45962.471140277776</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6817C453-9A66-417D-ADDC-CB4C3AEA789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tabSelected="1" workbookViewId="0">
      <selection activeCell="D8" sqref="D8"/>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137.47130231481424</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3.729056944444892</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0.16858240740839392</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0.1182351851821295</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45962.471140277776</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45962.471140277776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45962.471140277776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45962.471140277776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45962.471140277776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45962.471140277776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45962.471140277776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45962.471140277776</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45962.471140277776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45962.471140277776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45962.471140277776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45962.471140277776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45962.471140277776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45962.471140277776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45962.471140277776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45962.471140277776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45962.471140277776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45962.471140277776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45962.471140277776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45962.471140277776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45962.471140277776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45962.471140277776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45962.471140277776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45962.471140277776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45962.471140277776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45962.471140277776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45962.471140277776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45962.471140277776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45962.471140277776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45962.471140277776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45962.471140277776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45962.471140277776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45962.471140277776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45962.471140277776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45962.471140277776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45962.471140277776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45962.471140277776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45962.471140277776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45962.471140277776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45962.471140277776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45962.471140277776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45962.471140277776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45962.471140277776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45962.471140277776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45962.471140277776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45962.471140277776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45962.471140277776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45962.471140277776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45962.471140277776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45962.471140277776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45962.471140277776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45962.471140277776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45962.471140277776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45962.471140277776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45962.471140277776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45962.471140277776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45962.471140277776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45962.471140277776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45962.471140277776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45962.471140277776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45962.471140277776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45962.471140277776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45962.471140277776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45962.471140277776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45962.471140277776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45962.471140277776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45962.471140277776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45962.471140277776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45962.471140277776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45962.471140277776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45962.471140277776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45962.471140277776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45962.471140277776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45962.471140277776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45962.471140277776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45962.471140277776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45962.471140277776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45962.471140277776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45962.471140277776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45962.471140277776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45962.471140277776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45962.471140277776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45962.471140277776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45962.471140277776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45962.471140277776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45962.471140277776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45962.471140277776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45962.471140277776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45962.471140277776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45962.471140277776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45962.471140277776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45962.471140277776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45962.471140277776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45962.471140277776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45962.471140277776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45962.471140277776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45962.471140277776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45962.471140277776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45962.471140277776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45962.471140277776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45962.471140277776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45962.471140277776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45962.471140277776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45962.471140277776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45962.471140277776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45962.471140277776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45962.471140277776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45962.471140277776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45962.471140277776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45962.471140277776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45962.471140277776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45962.471140277776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45962.471140277776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45962.471140277776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45962.471140277776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45962.471140277776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45962.471140277776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45962.471140277776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45962.471140277776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45962.471140277776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45962.471140277776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45962.471140277776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45962.471140277776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45962.471140277776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45962.471140277776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45962.471140277776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45962.471140277776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45962.471140277776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45962.471140277776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45962.471140277776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45962.471140277776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45962.471140277776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45962.471140277776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45962.471140277776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45962.471140277776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45962.471140277776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45962.471140277776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45962.471140277776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45962.471140277776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45962.471140277776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45962.471140277776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45962.471140277776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45962.471140277776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45962.471140277776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45962.471140277776</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45962.471140277776</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45962.471140277776</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45962.471140277776</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45962.471140277776</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45962.471140277776</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45962.471140277776</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45962.471140277776</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45962.471140277776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45962.471140277776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45962.471140277776</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45962.471140277776</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45962.471140277776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45962.471140277776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45962.471140277776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45962.471140277776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45962.471140277776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45962.471140277776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45962.471140277776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45962.471140277776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45962.471140277776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45962.471140277776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45962.471140277776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45962.471140277776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45962.471140277776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45962.471140277776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45962.471140277776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45962.471140277776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45962.471140277776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45962.471140277776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45962.471140277776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45962.471140277776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45962.471140277776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45962.471140277776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45962.471140277776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45962.471140277776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45962.471140277776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45962.471140277776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45962.471140277776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45962.471140277776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45962.471140277776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45962.471140277776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45962.471140277776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45962.471140277776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45962.471140277776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45962.471140277776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45962.471140277776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45962.471140277776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45962.471140277776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45962.471140277776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45962.471140277776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45962.471140277776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45962.471140277776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45962.471140277776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45962.471140277776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45962.471140277776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45962.471140277776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45962.471140277776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45962.471140277776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45962.471140277776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45962.471140277776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45962.471140277776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45962.471140277776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45962.471140277776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45962.471140277776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45962.471140277776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45962.471140277776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45962.471140277776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45962.471140277776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45962.471140277776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45962.471140277776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45962.471140277776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45962.471140277776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45962.471140277776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45962.471140277776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45962.471140277776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45962.471140277776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45962.471140277776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45962.471140277776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45962.471140277776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45962.471140277776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45962.471140277776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45962.471140277776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45962.471140277776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45962.471140277776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45962.471140277776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45962.471140277776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45962.471140277776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45962.471140277776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45962.471140277776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45962.471140277776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45962.471140277776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45962.471140277776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45962.471140277776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45962.471140277776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45962.471140277776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45962.471140277776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45962.471140277776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45962.471140277776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45962.471140277776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45962.471140277776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45962.471140277776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45962.471140277776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45962.471140277776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45962.471140277776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45962.471140277776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45962.471140277776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45962.471140277776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45962.471140277776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45962.471140277776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45962.471140277776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45962.471140277776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45962.471140277776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45962.471140277776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45962.471140277776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45962.471140277776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45962.471140277776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45962.471140277776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45962.471140277776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45962.471140277776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45962.471140277776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45962.471140277776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45962.471140277776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45962.471140277776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45962.471140277776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45962.471140277776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45962.471140277776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45962.471140277776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45962.471140277776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45962.471140277776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45962.471140277776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45962.471140277776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45962.471140277776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45962.471140277776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45962.471140277776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45962.471140277776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45962.471140277776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45962.471140277776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45962.471140277776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45962.471140277776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45962.471140277776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45962.471140277776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45962.471140277776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45962.471140277776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45962.471140277776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45962.471140277776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45962.471140277776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45962.471140277776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45962.471140277776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45962.471140277776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45962.471140277776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45962.471140277776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45962.471140277776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45962.471140277776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45962.471140277776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45962.471140277776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45962.471140277776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45962.471140277776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45962.471140277776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45962.471140277776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45962.471140277776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45962.471140277776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45962.471140277776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45962.471140277776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45962.471140277776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45962.471140277776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45962.471140277776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45962.471140277776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45962.471140277776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45962.471140277776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45962.471140277776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45962.471140277776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45962.471140277776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45962.471140277776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45962.471140277776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45962.471140277776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45962.471140277776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45962.471140277776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45962.471140277776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45962.471140277776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45962.471140277776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45962.471140277776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45962.471140277776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45962.471140277776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45962.471140277776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45962.471140277776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45962.471140277776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45962.471140277776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45962.471140277776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45962.471140277776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45962.471140277776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45962.471140277776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45962.471140277776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45962.471140277776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45962.471140277776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45962.471140277776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45962.471140277776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45962.471140277776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45962.471140277776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45962.471140277776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45962.471140277776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45962.471140277776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45962.471140277776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45962.471140277776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45962.471140277776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45962.471140277776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45962.471140277776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45962.471140277776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45962.471140277776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45962.471140277776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45962.471140277776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45962.471140277776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45962.471140277776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45962.471140277776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45962.471140277776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45962.471140277776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45962.471140277776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45962.471140277776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45962.471140277776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45962.471140277776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45962.471140277776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45962.471140277776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45962.471140277776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45962.471140277776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45962.471140277776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45962.471140277776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45962.471140277776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45962.471140277776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45962.471140277776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45962.471140277776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45962.471140277776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45962.471140277776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45962.471140277776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45962.471140277776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45962.471140277776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45962.471140277776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45962.471140277776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45962.471140277776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45962.471140277776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45962.471140277776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45962.471140277776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45962.471140277776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45962.471140277776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45962.471140277776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45962.471140277776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45962.471140277776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45962.471140277776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45962.471140277776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45962.471140277776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45962.471140277776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45962.471140277776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45962.471140277776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45962.471140277776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45962.471140277776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45962.471140277776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45962.471140277776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45962.471140277776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45962.471140277776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45962.471140277776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45962.471140277776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45962.471140277776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45962.471140277776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45962.471140277776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45962.471140277776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45962.471140277776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45962.471140277776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45962.471140277776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45962.471140277776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45962.471140277776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45962.471140277776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45962.471140277776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45962.471140277776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45962.471140277776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45962.471140277776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45962.471140277776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45962.471140277776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45962.471140277776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45962.471140277776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45962.471140277776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45962.471140277776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45962.471140277776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45962.471140277776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45962.471140277776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45962.471140277776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45962.471140277776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45962.471140277776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45962.471140277776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45962.471140277776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45962.471140277776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45962.471140277776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45962.471140277776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45962.471140277776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45962.471140277776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45962.471140277776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45962.471140277776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45962.471140277776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45962.471140277776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45962.471140277776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45962.471140277776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45962.471140277776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45962.471140277776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45962.471140277776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45962.471140277776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45962.471140277776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45962.471140277776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45962.471140277776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45962.471140277776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45962.471140277776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45962.471140277776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45962.471140277776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45962.471140277776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45962.471140277776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45962.471140277776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45962.471140277776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45962.471140277776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45962.471140277776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45962.471140277776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45962.471140277776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45962.471140277776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45962.471140277776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45962.471140277776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45962.471140277776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45962.471140277776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45962.471140277776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45962.471140277776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45962.471140277776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45962.471140277776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45962.471140277776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45962.471140277776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45962.471140277776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45962.471140277776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45962.471140277776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45962.471140277776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45962.471140277776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45962.471140277776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45962.471140277776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45962.471140277776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45962.471140277776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45962.471140277776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45962.471140277776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45962.471140277776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45962.471140277776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45962.471140277776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45962.471140277776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45962.471140277776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45962.471140277776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45962.471140277776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45962.471140277776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45962.471140277776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45962.471140277776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45962.471140277776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45962.471140277776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45962.471140277776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45962.471140277776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45962.471140277776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45962.471140277776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45962.471140277776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45962.471140277776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45962.471140277776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45962.471140277776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45962.471140277776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45962.471140277776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45962.471140277776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45962.471140277776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45962.471140277776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45962.471140277776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45962.471140277776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45962.471140277776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45962.471140277776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45962.471140277776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45962.471140277776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45962.471140277776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45962.471140277776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45962.471140277776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45962.471140277776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45962.471140277776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45962.471140277776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45962.471140277776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45962.471140277776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45962.471140277776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45962.471140277776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45962.471140277776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45962.471140277776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45962.471140277776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45962.471140277776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45962.471140277776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45962.471140277776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45962.471140277776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45962.471140277776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45962.471140277776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45962.471140277776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45962.471140277776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45962.471140277776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45962.471140277776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45962.471140277776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45962.471140277776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45962.471140277776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45962.471140277776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45962.471140277776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45962.471140277776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45962.471140277776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45962.471140277776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45962.471140277776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45962.471140277776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45962.471140277776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45962.471140277776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45962.471140277776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45962.471140277776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45962.471140277776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45962.471140277776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45962.471140277776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45962.471140277776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45962.471140277776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45962.471140277776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45962.471140277776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45962.471140277776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45962.471140277776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45962.471140277776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45962.471140277776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45962.471140277776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45962.471140277776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45962.471140277776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45962.471140277776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45962.471140277776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45962.471140277776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45962.471140277776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45962.471140277776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45962.471140277776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45962.471140277776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45962.471140277776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45962.471140277776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45962.471140277776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45962.471140277776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45962.471140277776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45962.471140277776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45962.471140277776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45962.471140277776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45962.471140277776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45962.471140277776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45962.471140277776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45962.471140277776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45962.471140277776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45962.471140277776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45962.471140277776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45962.471140277776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45962.471140277776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45962.471140277776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45962.471140277776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45962.471140277776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45962.471140277776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45962.471140277776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45962.471140277776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45962.471140277776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45962.471140277776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45962.471140277776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45962.471140277776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45962.471140277776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45962.471140277776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45962.471140277776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45962.471140277776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45962.471140277776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45962.471140277776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45962.471140277776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45962.471140277776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45962.471140277776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45962.471140277776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45962.471140277776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45962.471140277776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45962.471140277776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45962.471140277776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45962.471140277776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45962.471140277776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45962.471140277776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45962.471140277776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45962.471140277776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45962.471140277776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45962.471140277776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45962.471140277776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45962.471140277776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45962.471140277776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45962.471140277776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45962.471140277776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45962.471140277776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45962.471140277776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45962.471140277776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45962.471140277776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45962.471140277776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45962.471140277776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45962.471140277776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45962.471140277776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45962.471140277776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45962.471140277776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45962.471140277776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45962.471140277776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45962.471140277776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45962.471140277776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45962.471140277776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45962.471140277776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45962.471140277776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45962.471140277776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45962.471140277776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45962.471140277776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45962.471140277776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45962.471140277776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45962.471140277776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45962.471140277776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45962.471140277776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45962.471140277776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45962.471140277776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45962.471140277776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45962.471140277776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45962.471140277776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45962.471140277776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45962.471140277776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45962.471140277776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45962.471140277776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45962.471140277776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45962.471140277776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45962.471140277776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45962.471140277776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45962.471140277776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45962.471140277776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45962.471140277776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45962.471140277776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45962.471140277776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45962.471140277776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45962.471140277776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45962.471140277776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45962.471140277776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45962.471140277776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45962.471140277776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45962.471140277776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45962.471140277776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45962.471140277776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45962.471140277776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45962.471140277776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45962.471140277776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45962.471140277776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45962.471140277776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45962.471140277776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45962.471140277776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45962.471140277776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45962.471140277776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45962.471140277776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45962.471140277776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45962.471140277776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45962.471140277776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45962.471140277776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45962.471140277776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45962.471140277776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45962.471140277776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45962.471140277776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45962.471140277776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45962.471140277776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45962.471140277776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45962.471140277776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45962.471140277776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45962.471140277776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45962.471140277776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45962.471140277776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45962.471140277776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45962.471140277776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45962.471140277776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45962.471140277776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45962.471140277776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45962.471140277776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45962.471140277776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45962.471140277776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45962.471140277776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45962.471140277776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45962.471140277776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45962.471140277776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45962.471140277776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45962.471140277776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45962.471140277776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45962.471140277776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45962.471140277776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45962.471140277776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45962.471140277776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45962.471140277776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45962.471140277776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45962.471140277776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45962.471140277776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45962.471140277776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45962.471140277776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45962.471140277776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45962.471140277776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45962.471140277776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45962.471140277776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45962.471140277776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45962.471140277776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45962.471140277776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45962.471140277776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45962.471140277776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45962.471140277776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45962.471140277776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45962.471140277776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45962.471140277776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45962.471140277776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45962.471140277776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45962.471140277776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45962.471140277776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45962.471140277776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45962.471140277776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45962.471140277776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45962.471140277776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45962.471140277776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45962.471140277776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45962.471140277776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45962.471140277776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45962.471140277776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45962.471140277776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45962.471140277776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45962.471140277776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45962.471140277776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45962.471140277776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45962.471140277776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45962.471140277776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45962.471140277776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45962.471140277776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45962.471140277776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45962.471140277776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45962.471140277776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45962.471140277776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45962.471140277776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45962.471140277776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45962.471140277776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45962.471140277776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45962.471140277776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45962.471140277776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45962.471140277776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45962.471140277776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45962.471140277776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45962.471140277776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45962.471140277776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45962.471140277776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45962.471140277776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45962.471140277776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45962.471140277776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45962.471140277776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45962.471140277776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45962.471140277776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45962.471140277776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45962.471140277776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45962.471140277776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45962.471140277776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45962.471140277776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45962.471140277776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45962.471140277776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45962.471140277776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45962.471140277776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45962.471140277776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45962.471140277776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45962.471140277776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45962.471140277776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45962.471140277776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45962.471140277776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45962.471140277776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45962.471140277776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45962.471140277776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45962.471140277776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45962.471140277776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45962.471140277776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45962.471140277776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45962.471140277776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45962.471140277776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45962.471140277776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45962.471140277776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45962.471140277776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45962.471140277776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45962.471140277776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45962.471140277776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45962.471140277776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45962.471140277776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45962.471140277776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45962.471140277776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45962.471140277776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45962.471140277776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45962.471140277776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45962.471140277776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45962.471140277776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45962.471140277776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45962.471140277776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45962.471140277776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45962.471140277776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45962.471140277776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45962.471140277776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45962.471140277776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45962.471140277776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45962.471140277776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45962.471140277776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45962.471140277776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45962.471140277776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45962.471140277776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45962.471140277776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45962.471140277776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45962.471140277776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45962.471140277776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45962.471140277776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45962.471140277776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45962.471140277776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45962.471140277776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45962.471140277776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45962.471140277776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45962.471140277776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45962.471140277776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45962.471140277776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45962.471140277776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45962.471140277776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45962.471140277776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45962.471140277776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45962.471140277776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45962.471140277776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45962.471140277776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45962.471140277776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45962.471140277776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45962.471140277776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45962.471140277776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45962.471140277776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45962.471140277776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45962.471140277776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45962.471140277776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45962.471140277776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45962.471140277776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45962.471140277776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45962.471140277776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45962.471140277776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45962.471140277776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45962.471140277776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45962.471140277776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45962.471140277776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45962.471140277776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45962.471140277776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45962.471140277776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45962.471140277776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45962.471140277776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45962.471140277776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45962.471140277776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45962.471140277776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45962.471140277776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45962.471140277776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45962.471140277776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45962.471140277776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45962.471140277776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45962.471140277776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45962.471140277776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45962.471140277776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45962.471140277776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45962.471140277776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45962.471140277776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45962.471140277776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45962.471140277776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45962.471140277776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45962.471140277776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45962.471140277776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45962.471140277776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45962.471140277776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45962.471140277776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45962.471140277776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45962.471140277776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45962.471140277776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45962.471140277776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45962.471140277776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45962.471140277776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45962.471140277776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45962.471140277776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45962.471140277776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45962.471140277776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45962.471140277776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45962.471140277776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45962.471140277776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45962.471140277776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45962.471140277776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45962.471140277776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45962.471140277776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45962.471140277776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45962.471140277776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45962.471140277776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45962.471140277776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45962.471140277776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45962.471140277776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45962.471140277776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45962.471140277776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45962.471140277776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45962.471140277776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45962.471140277776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45962.471140277776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45962.471140277776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45962.471140277776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45962.471140277776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45962.471140277776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45962.471140277776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45962.471140277776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45962.471140277776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45962.471140277776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45962.471140277776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45962.471140277776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45962.471140277776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45962.471140277776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45962.471140277776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45962.471140277776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45962.471140277776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45962.471140277776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45962.471140277776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45962.471140277776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45962.471140277776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45962.471140277776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45962.471140277776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45962.471140277776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45962.471140277776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45962.471140277776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45962.471140277776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45962.471140277776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45962.471140277776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45962.471140277776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45962.471140277776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45962.471140277776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45962.471140277776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45962.471140277776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45962.471140277776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45962.471140277776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45962.471140277776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45962.471140277776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45962.471140277776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45962.471140277776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45962.471140277776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45962.471140277776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45962.471140277776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45962.471140277776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45962.471140277776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45962.471140277776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45962.471140277776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45962.471140277776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45962.471140277776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45962.471140277776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45962.471140277776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45962.471140277776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45962.471140277776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45962.471140277776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45962.471140277776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45962.471140277776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45962.471140277776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45962.471140277776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45962.471140277776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45962.471140277776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45962.471140277776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45962.471140277776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45962.471140277776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45962.471140277776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45962.471140277776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45962.471140277776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45962.471140277776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45962.471140277776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45962.471140277776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45962.471140277776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45962.471140277776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45962.471140277776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45962.471140277776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45962.471140277776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45962.471140277776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45962.471140277776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45962.471140277776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45962.471140277776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45962.471140277776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45962.471140277776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45962.471140277776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45962.471140277776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45962.471140277776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45962.471140277776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45962.471140277776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45962.471140277776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45962.471140277776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45962.471140277776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45962.471140277776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45962.471140277776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45962.471140277776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45962.471140277776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45962.471140277776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45962.471140277776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45962.471140277776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45962.471140277776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45962.471140277776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45962.471140277776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45962.471140277776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45962.471140277776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45962.471140277776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45962.471140277776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45962.471140277776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45962.471140277776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45962.471140277776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45962.471140277776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45962.471140277776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45962.471140277776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45962.471140277776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45962.471140277776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45962.471140277776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45962.471140277776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45962.471140277776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45962.471140277776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45962.471140277776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45962.471140277776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45962.471140277776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45962.471140277776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45962.471140277776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45962.471140277776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45962.471140277776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45962.471140277776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45962.471140277776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45962.471140277776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45962.471140277776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45962.471140277776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45962.471140277776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45962.471140277776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45962.471140277776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45962.471140277776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45962.471140277776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45962.471140277776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45962.471140277776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45962.471140277776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45962.471140277776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45962.471140277776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45962.471140277776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45962.471140277776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45962.471140277776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45962.471140277776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45962.471140277776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45962.471140277776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45962.471140277776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45962.471140277776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45962.471140277776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45962.471140277776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45962.471140277776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45962.471140277776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45962.471140277776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45962.471140277776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45962.471140277776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45962.471140277776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45962.471140277776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45962.471140277776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45962.471140277776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45962.471140277776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45962.471140277776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45962.471140277776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45962.471140277776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45962.471140277776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45962.471140277776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45962.471140277776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45962.471140277776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45962.471140277776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45962.471140277776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45962.471140277776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45962.471140277776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45962.471140277776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45962.471140277776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45962.471140277776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45962.471140277776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45962.471140277776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45962.471140277776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45962.471140277776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45962.471140277776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45962.471140277776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45962.471140277776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45962.471140277776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45962.471140277776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45962.471140277776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45962.471140277776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45962.471140277776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45962.471140277776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45962.471140277776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45962.471140277776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45962.471140277776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45962.471140277776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45962.471140277776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45962.471140277776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45962.471140277776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45962.471140277776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45962.471140277776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45962.471140277776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45962.471140277776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45962.471140277776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45962.471140277776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45962.471140277776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45962.471140277776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45962.471140277776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45962.471140277776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45962.471140277776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45962.471140277776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45962.471140277776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45962.471140277776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45962.471140277776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45962.471140277776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45962.471140277776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45962.471140277776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45962.471140277776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45962.471140277776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45962.471140277776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45962.471140277776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45962.471140277776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45962.471140277776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45962.471140277776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45962.471140277776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45962.471140277776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45962.471140277776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45962.471140277776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45962.471140277776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45962.471140277776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45962.471140277776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45962.471140277776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45962.471140277776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45962.471140277776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45962.471140277776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45962.471140277776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45962.471140277776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45962.471140277776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45962.471140277776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45962.471140277776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45962.471140277776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45962.471140277776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45962.471140277776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45962.471140277776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45962.471140277776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45962.471140277776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45962.471140277776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45962.471140277776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45962.471140277776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45962.471140277776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45962.471140277776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45962.471140277776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45962.471140277776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45962.471140277776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45962.471140277776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45962.471140277776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45962.471140277776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45962.471140277776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45962.471140277776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45962.471140277776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45962.471140277776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45962.471140277776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45962.471140277776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45962.471140277776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45962.471140277776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45962.471140277776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45962.471140277776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45962.471140277776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45962.471140277776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45962.471140277776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45962.471140277776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45962.471140277776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45962.471140277776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45962.471140277776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45962.471140277776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45962.471140277776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45962.471140277776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45962.471140277776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45962.471140277776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45962.471140277776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45962.471140277776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45962.471140277776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45962.471140277776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45962.471140277776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45962.471140277776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45962.471140277776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45962.471140277776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45962.471140277776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45962.471140277776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45962.471140277776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45962.471140277776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45962.471140277776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45962.471140277776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45962.471140277776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45962.471140277776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45962.471140277776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45962.471140277776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45962.471140277776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45962.471140277776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45962.471140277776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45962.471140277776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45962.471140277776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45962.471140277776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45962.471140277776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45962.471140277776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45962.471140277776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45962.471140277776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45962.471140277776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45962.471140277776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45962.471140277776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45962.471140277776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45962.471140277776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45962.471140277776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45962.471140277776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45962.471140277776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45962.471140277776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45962.471140277776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45962.471140277776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45962.471140277776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45962.471140277776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45962.471140277776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45962.471140277776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258.99042268517951</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1.502390277775703</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45962.471140277776</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45962.471140277776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45962.471140277776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45962.471140277776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45962.471140277776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45962.471140277776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45962.471140277776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45962.471140277776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45962.471140277776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45962.471140277776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45962.471140277776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45962.471140277776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45962.471140277776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45962.471140277776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45962.471140277776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45962.471140277776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45962.471140277776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45962.471140277776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45962.471140277776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45962.471140277776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45962.471140277776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45962.471140277776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45962.471140277776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45962.471140277776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45962.471140277776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45962.471140277776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45962.471140277776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45962.471140277776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45962.471140277776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45962.471140277776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45962.471140277776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45962.471140277776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45962.471140277776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45962.471140277776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45962.471140277776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45962.471140277776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45962.471140277776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45962.471140277776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45962.471140277776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45962.471140277776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45962.471140277776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45962.471140277776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45962.471140277776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45962.471140277776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45962.471140277776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45962.471140277776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45962.471140277776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45962.471140277776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45962.471140277776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45962.471140277776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45962.471140277776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45962.471140277776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45962.471140277776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45962.471140277776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45962.471140277776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45962.471140277776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45962.471140277776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45962.471140277776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45962.471140277776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45962.471140277776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45962.471140277776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45962.471140277776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45962.471140277776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45962.471140277776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45962.471140277776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45962.471140277776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45962.471140277776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45962.471140277776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45962.471140277776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45962.471140277776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45962.471140277776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45962.471140277776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45962.471140277776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45962.471140277776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45962.471140277776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45962.471140277776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45962.471140277776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45962.471140277776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45962.471140277776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45962.471140277776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45962.471140277776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45962.471140277776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45962.471140277776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45962.471140277776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45962.471140277776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45962.471140277776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45962.471140277776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45962.471140277776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45962.471140277776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45962.471140277776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45962.471140277776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45962.471140277776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45962.471140277776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45962.471140277776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45962.471140277776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45962.471140277776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45962.471140277776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45962.471140277776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45962.471140277776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45962.471140277776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45962.471140277776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45962.471140277776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45962.471140277776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45962.471140277776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45962.471140277776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45962.471140277776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45962.471140277776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45962.471140277776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45962.471140277776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45962.471140277776</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45962.471140277776</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45962.471140277776</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45962.471140277776</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45962.471140277776</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70.639080092587392</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36.282262962959066</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13.810029166663298</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2.1356481447583064E-3</v>
      </c>
      <c r="H5" s="152">
        <v>45962.463217592594</v>
      </c>
      <c r="I5" s="151" t="str">
        <f>IFERROR(VLOOKUP(D5,DB!A:F,6,0),"")</f>
        <v>Generator-SG</v>
      </c>
      <c r="J5" s="151" t="str">
        <f>IFERROR(VLOOKUP(D5,DB!A:G,7,0),"")</f>
        <v>Vandalized</v>
      </c>
      <c r="K5" s="151"/>
      <c r="L5" s="151" t="str">
        <f>IFERROR(VLOOKUP(D5,DB!A:I,9,0),"")</f>
        <v>Latis</v>
      </c>
    </row>
    <row r="6" spans="1:13" ht="15">
      <c r="A6" s="151"/>
      <c r="B6" s="151" t="str">
        <f>IFERROR(VLOOKUP(D6,DB!A:K,11,0),"")</f>
        <v/>
      </c>
      <c r="C6" s="151"/>
      <c r="D6" s="151"/>
      <c r="E6" s="151"/>
      <c r="F6" s="152"/>
      <c r="G6" s="153">
        <f ca="1">IFERROR(NOW()-F6,"")</f>
        <v>45962.471140277776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45962.471140277776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45962.471140277776</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45962.471140277776</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45962.471140277776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45962.471140277776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45962.471140277776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45962.471140277776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45962.471140277776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45962.471140277776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45962.471140277776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45962.471140277776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45962.471140277776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45962.471140277776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45962.471140277776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45962.471140277776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45962.471140277776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45962.471140277776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45962.471140277776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45962.471140277776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45962.471140277776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45962.471140277776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45962.471140277776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45962.471140277776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45962.471140277776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45962.471140277776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45962.471140277776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45962.471140277776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45962.471140277776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45962.471140277776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45962.471140277776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45962.471140277776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45962.471140277776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45962.471140277776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45962.471140277776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45962.471140277776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45962.471140277776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45962.471140277776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45962.471140277776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45962.471140277776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45962.471140277776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45962.471140277776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45962.471140277776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45962.471140277776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45962.471140277776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45962.471140277776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45962.471140277776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45962.471140277776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45962.471140277776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45962.471140277776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45962.471140277776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45962.471140277776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45962.471140277776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45962.471140277776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45962.471140277776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45962.471140277776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45962.471140277776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45962.471140277776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45962.471140277776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45962.471140277776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45962.471140277776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45962.471140277776</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45962.471140277776</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45962.471140277776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45962.471140277776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45962.471140277776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45962.471140277776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45962.471140277776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45962.471140277776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45962.471140277776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45962.471140277776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45962.471140277776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45962.471140277776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45962.471140277776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45962.471140277776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45962.471140277776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45962.471140277776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45962.471140277776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45962.471140277776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45962.471140277776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45962.471140277776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45962.471140277776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45962.471140277776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45962.471140277776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45962.471140277776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45962.471140277776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45962.471140277776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45962.471140277776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45962.471140277776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45962.471140277776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45962.471140277776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45962.471140277776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45962.471140277776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45962.471140277776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45962.471140277776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45962.471140277776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45962.471140277776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45962.471140277776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45962.471140277776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45962.471140277776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45962.471140277776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45962.471140277776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45962.471140277776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45962.471140277776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45962.471140277776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45962.471140277776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45962.471140277776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45962.471140277776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45962.471140277776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45962.471140277776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45962.471140277776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45962.471140277776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45962.471140277776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45962.471140277776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45962.471140277776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45962.471140277776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45962.471140277776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45962.471140277776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45962.471140277776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45962.471140277776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45962.471140277776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45962.471140277776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45962.471140277776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45962.471140277776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45962.471140277776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45962.471140277776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45962.471140277776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45962.471140277776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45962.471140277776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45962.471140277776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45962.471140277776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45962.471140277776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45962.471140277776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45962.471140277776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45962.471140277776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45962.471140277776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45962.471140277776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45962.471140277776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45962.471140277776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45962.471140277776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45962.471140277776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45962.471140277776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45962.471140277776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45962.471140277776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45962.471140277776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45962.471140277776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45962.471140277776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45962.471140277776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45962.471140277776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45962.471140277776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45962.471140277776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45962.471140277776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45962.471140277776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45962.471140277776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45962.471140277776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45962.471140277776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45962.471140277776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45962.471140277776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45962.471140277776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45962.471140277776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45962.471140277776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45962.471140277776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45962.471140277776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45962.471140277776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45962.471140277776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45962.471140277776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45962.471140277776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45962.471140277776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45962.471140277776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45962.471140277776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45962.471140277776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45962.471140277776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45962.471140277776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45962.471140277776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45962.471140277776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45962.471140277776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45962.471140277776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45962.471140277776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45962.471140277776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45962.471140277776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45962.471140277776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45962.471140277776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45962.471140277776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45962.471140277776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45962.471140277776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45962.471140277776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45962.471140277776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45962.471140277776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45962.471140277776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45962.471140277776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45962.471140277776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45962.471140277776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45962.471140277776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45962.471140277776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45962.471140277776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45962.471140277776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45962.471140277776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45962.471140277776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45962.471140277776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45962.471140277776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45962.471140277776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45962.471140277776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45962.471140277776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45962.471140277776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45962.471140277776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45962.471140277776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45962.471140277776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45962.471140277776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45962.471140277776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45962.471140277776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45962.471140277776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45962.471140277776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45962.471140277776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45962.471140277776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45962.471140277776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45962.471140277776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45962.471140277776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45962.471140277776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45962.471140277776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45962.471140277776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45962.471140277776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45962.471140277776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45962.471140277776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45962.471140277776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45962.471140277776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45962.471140277776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45962.471140277776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45962.471140277776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45962.471140277776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45962.471140277776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45962.471140277776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45962.471140277776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45962.471140277776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45962.471140277776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45962.471140277776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45962.471140277776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45962.471140277776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45962.471140277776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45962.471140277776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45962.471140277776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45962.471140277776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45962.471140277776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45962.471140277776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45962.471140277776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45962.471140277776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45962.471140277776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45962.471140277776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45962.471140277776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45962.471140277776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45962.471140277776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45962.471140277776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45962.471140277776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45962.471140277776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45962.471140277776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45962.471140277776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45962.471140277776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45962.471140277776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45962.471140277776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45962.471140277776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45962.471140277776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45962.471140277776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45962.471140277776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45962.471140277776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45962.471140277776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45962.471140277776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45962.471140277776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45962.471140277776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45962.471140277776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45962.471140277776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45962.471140277776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45962.471140277776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45962.471140277776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45962.471140277776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45962.471140277776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45962.471140277776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45962.471140277776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45962.471140277776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45962.471140277776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45962.471140277776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45962.471140277776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45962.471140277776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45962.471140277776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45962.471140277776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45962.471140277776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45962.471140277776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45962.471140277776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45962.471140277776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45962.471140277776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45962.471140277776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45962.471140277776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45962.471140277776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45962.471140277776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45962.471140277776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45962.471140277776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45962.471140277776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45962.471140277776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45962.471140277776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45962.471140277776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45962.471140277776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45962.471140277776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45962.471140277776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45962.471140277776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45962.471140277776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45962.471140277776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45962.471140277776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45962.471140277776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45962.471140277776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45962.471140277776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45962.471140277776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45962.471140277776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45962.471140277776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45962.471140277776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45962.471140277776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45962.471140277776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45962.471140277776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45962.471140277776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45962.471140277776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45962.471140277776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45962.471140277776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45962.471140277776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45962.471140277776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45962.471140277776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45962.471140277776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45962.471140277776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45962.471140277776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45962.471140277776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45962.471140277776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45962.471140277776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45962.471140277776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45962.471140277776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45962.471140277776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45962.471140277776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45962.471140277776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45962.471140277776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45962.471140277776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45962.471140277776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45962.471140277776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45962.471140277776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45962.471140277776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45962.471140277776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45962.471140277776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45962.471140277776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45962.471140277776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45962.471140277776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45962.471140277776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45962.471140277776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45962.471140277776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45962.471140277776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45962.471140277776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45962.471140277776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45962.471140277776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45962.471140277776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45962.471140277776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45962.471140277776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45962.471140277776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45962.471140277776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45962.471140277776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45962.471140277776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45962.471140277776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45962.471140277776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45962.471140277776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45962.471140277776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45962.471140277776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45962.471140277776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45962.471140277776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45962.471140277776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45962.471140277776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45962.471140277776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45962.471140277776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45962.471140277776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45962.471140277776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45962.471140277776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45962.471140277776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45962.471140277776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45962.471140277776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45962.471140277776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45962.471140277776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45962.471140277776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45962.471140277776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45962.471140277776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45962.471140277776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45962.471140277776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45962.471140277776</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45962.471140277776</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39122</v>
      </c>
      <c r="B2" s="102" t="str">
        <f>IFERROR(VLOOKUP(D2,DB!A:K,11,0),"")</f>
        <v>R6</v>
      </c>
      <c r="C2" s="104">
        <v>2</v>
      </c>
      <c r="D2" s="102" t="s">
        <v>29406</v>
      </c>
      <c r="E2" s="105" t="s">
        <v>39021</v>
      </c>
      <c r="F2" s="106"/>
      <c r="G2" s="76">
        <f ca="1">IFERROR(NOW()-F2,"-")</f>
        <v>45962.471140277776</v>
      </c>
      <c r="H2" s="106">
        <v>45962.422696759262</v>
      </c>
      <c r="I2" s="102" t="str">
        <f>IFERROR(VLOOKUP(D2,DB!A:F,6,0),"")</f>
        <v>SCECO</v>
      </c>
      <c r="J2" s="101" t="str">
        <f>IFERROR(VLOOKUP(D2,DB!A:G,7,0),"")</f>
        <v>Dead</v>
      </c>
      <c r="K2" s="107" t="s">
        <v>39123</v>
      </c>
      <c r="L2" s="108" t="str">
        <f>IFERROR(VLOOKUP(D2,DB!A:I,9,0),"")</f>
        <v>Latis</v>
      </c>
    </row>
    <row r="3" spans="1:16383" ht="31.5" customHeight="1">
      <c r="A3" s="103"/>
      <c r="B3" s="102" t="str">
        <f>IFERROR(VLOOKUP(D3,DB!A:K,11,0),"")</f>
        <v/>
      </c>
      <c r="C3" s="104"/>
      <c r="D3" s="102"/>
      <c r="E3" s="105"/>
      <c r="F3" s="106"/>
      <c r="G3" s="76">
        <f ca="1">IFERROR(NOW()-F3,"-")</f>
        <v>45962.471140277776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45962.471140277776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45962.471140277776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45962.471140277776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45962.471140277776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45962.471140277776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45962.471140277776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45962.471140277776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45962.471140277776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45962.471140277776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45962.471140277776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45962.471140277776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45962.471140277776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45962.471140277776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45962.471140277776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45962.471140277776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45962.471140277776</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45962.471140277776</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45962.471140277776</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45962.471140277776</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45962.471140277776</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45962.471140277776</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45962.471140277776</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45962.471140277776</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2025-11-01T08:18:33Z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