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02" documentId="13_ncr:1_{F6CB121F-512D-4AA6-A0C1-0FB36C537598}" xr6:coauthVersionLast="47" xr6:coauthVersionMax="47" xr10:uidLastSave="{D4D88269-395D-44DD-BC27-4E44672065E3}"/>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<sst xmlns="http://schemas.openxmlformats.org/spreadsheetml/2006/main" count="179008" uniqueCount="39096">
  <si>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</si>
  <si>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</si>
  <si>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</si>
  <si>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</si>
  <si>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</si>
  <si>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</si>
  <si>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</si>
  <si>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</si>
  <si>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</si>
  <si>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</si>
  <si>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</si>
  <si>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</si>
  <si>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</si>
  <si>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</si>
  <si>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</si>
  <si>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</si>
  <si>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</si>
  <si>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</si>
  <si>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</si>
  <si>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</si>
  <si>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</si>
  <si>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</si>
  <si>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</si>
  <si>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</si>
  <si>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</si>
  <si>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</si>
  <si>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</si>
  <si>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</si>
  <si>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</si>
  <si>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</si>
  <si>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</si>
  <si>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</si>
  <si>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</si>
  <si>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</si>
  <si>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</si>
  <si>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</si>
  <si>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</si>
  <si>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</si>
  <si>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</si>
  <si>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</si>
  <si>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</si>
  <si>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</si>
  <si>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</si>
  <si>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</si>
  <si>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</si>
  <si>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</si>
  <si>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</si>
  <si>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</si>
  <si>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</si>
  <si>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</si>
  <si>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</si>
  <si>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</si>
  <si>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</si>
  <si>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</si>
  <si>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</si>
  <si>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</si>
  <si>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</si>
  <si>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</si>
  <si>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</si>
  <si>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</si>
  <si>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</si>
  <si>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</si>
  <si>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</si>
  <si>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</si>
  <si>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</si>
  <si>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</si>
  <si>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</si>
  <si>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</si>
  <si>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</si>
  <si>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</si>
  <si>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</si>
  <si>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</si>
  <si>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</si>
  <si>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</si>
  <si>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</si>
  <si>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</si>
  <si>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</si>
  <si>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</si>
  <si>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</si>
  <si>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</si>
  <si>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</si>
  <si>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</si>
  <si>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</si>
  <si>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</si>
  <si>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</si>
  <si>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</si>
  <si>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</si>
  <si>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</si>
  <si>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</si>
  <si>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</si>
  <si>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</si>
  <si>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</si>
  <si>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</si>
  <si>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</si>
  <si>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</si>
  <si>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</si>
  <si>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</si>
  <si>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</si>
  <si>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</si>
  <si>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</si>
  <si>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</si>
  <si>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</si>
  <si>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</si>
  <si>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</si>
  <si>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</si>
  <si>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</si>
  <si>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</si>
  <si>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</si>
  <si>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</si>
  <si>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</si>
  <si>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</si>
  <si>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</si>
  <si>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</si>
  <si>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</si>
  <si>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</si>
  <si>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</si>
  <si>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</si>
  <si>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</si>
  <si>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</si>
  <si>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</si>
  <si>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</si>
  <si>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</si>
  <si>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</si>
  <si>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</si>
  <si>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</si>
  <si>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</si>
  <si>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</si>
  <si>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</si>
  <si>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</si>
  <si>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</si>
  <si>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</si>
  <si>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</si>
  <si>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</si>
  <si>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</si>
  <si>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</si>
  <si>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</si>
  <si>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</si>
  <si>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</si>
  <si>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</si>
  <si>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</si>
  <si>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</si>
  <si>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</si>
  <si>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</si>
  <si>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</si>
  <si>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</si>
  <si>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</si>
  <si>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</si>
  <si>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</si>
  <si>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</si>
  <si>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</si>
  <si>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</si>
  <si>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</si>
  <si>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</si>
  <si>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</si>
  <si>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</si>
  <si>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</si>
  <si>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</si>
  <si>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</si>
  <si>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</si>
  <si>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</si>
  <si>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</si>
  <si>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</si>
  <si>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</si>
  <si>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</si>
  <si>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</si>
  <si>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</si>
  <si>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</si>
  <si>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</si>
  <si>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</si>
  <si>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</si>
  <si>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</si>
  <si>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</si>
  <si>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</si>
  <si>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</si>
  <si>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</si>
  <si>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</si>
  <si>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</si>
  <si>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</si>
  <si>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</si>
  <si>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</si>
  <si>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</si>
  <si>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</si>
  <si>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</si>
  <si>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</si>
  <si>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</si>
  <si>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</si>
  <si>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</si>
  <si>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</si>
  <si>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</si>
  <si>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</si>
  <si>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</si>
  <si>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</si>
  <si>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</si>
  <si>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</si>
  <si>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</si>
  <si>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</si>
  <si>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</si>
  <si>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</si>
  <si>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</si>
  <si>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</si>
  <si>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</si>
  <si>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</si>
  <si>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</si>
  <si>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</si>
  <si>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</si>
  <si>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</si>
  <si>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</si>
  <si>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</si>
  <si>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</si>
  <si>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</si>
  <si>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</si>
  <si>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</si>
  <si>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</si>
  <si>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</si>
  <si>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</si>
  <si>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</si>
  <si>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</si>
  <si>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</si>
  <si>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</si>
  <si>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</si>
  <si>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</si>
  <si>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</si>
  <si>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</si>
  <si>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</si>
  <si>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</si>
  <si>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</si>
  <si>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</si>
  <si>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</si>
  <si>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</si>
  <si>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</si>
  <si>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</si>
  <si>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</si>
  <si>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</si>
  <si>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</si>
  <si>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</si>
  <si>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</si>
  <si>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</si>
  <si>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</si>
  <si>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</si>
  <si>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</si>
  <si>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</si>
  <si>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</si>
  <si>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</si>
  <si>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</si>
  <si>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</si>
  <si>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</si>
  <si>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</si>
  <si>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</si>
  <si>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</si>
  <si>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</si>
  <si>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</si>
  <si>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</si>
  <si>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</si>
  <si>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</si>
  <si>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</si>
  <si>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</si>
  <si>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</si>
  <si>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</si>
  <si>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</si>
  <si>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</si>
  <si>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</si>
  <si>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</si>
  <si>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</si>
  <si>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</si>
  <si>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</si>
  <si>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</si>
  <si>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</si>
  <si>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</si>
  <si>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</si>
  <si>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</si>
  <si>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</si>
  <si>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</si>
  <si>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</si>
  <si>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</si>
  <si>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</si>
  <si>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</si>
  <si>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</si>
  <si>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</si>
  <si>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</si>
  <si>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</si>
  <si>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</si>
  <si>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</si>
  <si>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</si>
  <si>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</si>
  <si>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</si>
  <si>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</si>
  <si>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</si>
  <si>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</si>
  <si>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</si>
  <si>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</si>
  <si>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</si>
  <si>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</si>
  <si>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</si>
  <si>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</si>
  <si>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</si>
  <si>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</si>
  <si>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</si>
  <si>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</si>
  <si>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</si>
  <si>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</si>
  <si>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</si>
  <si>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</si>
  <si>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</si>
  <si>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</si>
  <si>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</si>
  <si>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</si>
  <si>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</si>
  <si>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</si>
  <si>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</si>
  <si>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</si>
  <si>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</si>
  <si>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</si>
  <si>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</si>
  <si>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</si>
  <si>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</si>
  <si>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</si>
  <si>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</si>
  <si>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</si>
  <si>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</si>
  <si>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</si>
  <si>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</si>
  <si>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</si>
  <si>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</si>
  <si>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</si>
  <si>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</si>
  <si>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</si>
  <si>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</si>
  <si>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</si>
  <si>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</si>
  <si>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</si>
  <si>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</si>
  <si>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</si>
  <si>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</si>
  <si>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</si>
  <si>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</si>
  <si>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</si>
  <si>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</si>
  <si>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</si>
  <si>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</si>
  <si>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</si>
  <si>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</si>
  <si>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</si>
  <si>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</si>
  <si>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</si>
  <si>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</si>
  <si>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</si>
  <si>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</si>
  <si>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</si>
  <si>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</si>
  <si>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</si>
  <si>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</si>
  <si>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</si>
  <si>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</si>
  <si>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</si>
  <si>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</si>
  <si>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</si>
  <si>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</si>
  <si>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</si>
  <si>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</si>
  <si>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</si>
  <si>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</si>
  <si>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</si>
  <si>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</si>
  <si>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</si>
  <si>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</si>
  <si>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</si>
  <si>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</si>
  <si>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</si>
  <si>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</si>
  <si>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</si>
  <si>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</si>
  <si>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</si>
  <si>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</si>
  <si>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</si>
  <si>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</si>
  <si>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</si>
  <si>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</si>
  <si>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</si>
  <si>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</si>
  <si>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</si>
  <si>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</si>
  <si>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</si>
  <si>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</si>
  <si>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</si>
  <si>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</si>
  <si>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</si>
  <si>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</si>
  <si>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</si>
  <si>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</si>
  <si>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</si>
  <si>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</si>
  <si>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</si>
  <si>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</si>
  <si>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</si>
  <si>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</si>
  <si>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</si>
  <si>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</si>
  <si>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</si>
  <si>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</si>
  <si>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</si>
  <si>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</si>
  <si>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</si>
  <si>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</si>
  <si>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</si>
  <si>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</si>
  <si>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</si>
  <si>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</si>
  <si>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</si>
  <si>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</si>
  <si>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</si>
  <si>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</si>
  <si>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</si>
  <si>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</si>
  <si>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</si>
  <si>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</si>
  <si>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</si>
  <si>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</si>
  <si>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</si>
  <si>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</si>
  <si>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</si>
  <si>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</si>
  <si>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</si>
  <si>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</si>
  <si>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</si>
  <si>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</si>
  <si>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</si>
  <si>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</si>
  <si>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</si>
  <si>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</si>
  <si>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</si>
  <si>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</si>
  <si>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</si>
  <si>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</si>
  <si>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</si>
  <si>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</si>
  <si>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</si>
  <si>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</si>
  <si>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</si>
  <si>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</si>
  <si>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</si>
  <si>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</si>
  <si>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</si>
  <si>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</si>
  <si>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</si>
  <si>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</si>
  <si>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</si>
  <si>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</si>
  <si>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</si>
  <si>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</si>
  <si>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</si>
  <si>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</si>
  <si>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</si>
  <si>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</si>
  <si>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</si>
  <si>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</si>
  <si>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</si>
  <si>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</si>
  <si>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</si>
  <si>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</si>
  <si>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</si>
  <si>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</si>
  <si>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</si>
  <si>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</si>
  <si>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</si>
  <si>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</si>
  <si>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</si>
  <si>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</si>
  <si>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</si>
  <si>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</si>
  <si>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</si>
  <si>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</si>
  <si>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</si>
  <si>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</si>
  <si>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</si>
  <si>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</si>
  <si>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</si>
  <si>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</si>
  <si>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</si>
  <si>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</si>
  <si>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</si>
  <si>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</si>
  <si>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</si>
  <si>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</si>
  <si>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</si>
  <si>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</si>
  <si>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</si>
  <si>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</si>
  <si>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</si>
  <si>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</si>
  <si>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</si>
  <si>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</si>
  <si>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</si>
  <si>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</si>
  <si>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</si>
  <si>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</si>
  <si>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</si>
  <si>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</si>
  <si>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</si>
  <si>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</si>
  <si>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</si>
  <si>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</si>
  <si>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</si>
  <si>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</si>
  <si>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</si>
  <si>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</si>
  <si>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</si>
  <si>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</si>
  <si>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</si>
  <si>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</si>
  <si>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</si>
  <si>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</si>
  <si>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</si>
  <si>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</si>
  <si>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</si>
  <si>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</si>
  <si>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</si>
  <si>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</si>
  <si>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</si>
  <si>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</si>
  <si>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</si>
  <si>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</si>
  <si>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</si>
  <si>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</si>
  <si>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</si>
  <si>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</si>
  <si>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</si>
  <si>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</si>
  <si>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</si>
  <si>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</si>
  <si>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</si>
  <si>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</si>
  <si>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</si>
  <si>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</si>
  <si>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</si>
  <si>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</si>
  <si>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</si>
  <si>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</si>
  <si>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</si>
  <si>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</si>
  <si>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</si>
  <si>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</si>
  <si>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</si>
  <si>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</si>
  <si>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</si>
  <si>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</si>
  <si>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</si>
  <si>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</si>
  <si>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</si>
  <si>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</si>
  <si>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</si>
  <si>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</si>
  <si>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</si>
  <si>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</si>
  <si>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</si>
  <si>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</si>
  <si>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</si>
  <si>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</si>
  <si>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</si>
  <si>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</si>
  <si>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</si>
  <si>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</si>
  <si>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</si>
  <si>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</si>
  <si>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</si>
  <si>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</si>
  <si>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</si>
  <si>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</si>
  <si>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</si>
  <si>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</si>
  <si>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</si>
  <si>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</si>
  <si>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</si>
  <si>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</si>
  <si>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</si>
  <si>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</si>
  <si>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</si>
  <si>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</si>
  <si>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</si>
  <si>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</si>
  <si>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</si>
  <si>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</si>
  <si>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</si>
  <si>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</si>
  <si>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</si>
  <si>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</si>
  <si>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</si>
  <si>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</si>
  <si>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</si>
  <si>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</si>
  <si>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</si>
  <si>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</si>
  <si>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</si>
  <si>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</si>
  <si>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</si>
  <si>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</si>
  <si>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</si>
  <si>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</si>
  <si>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</si>
  <si>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</si>
  <si>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</si>
  <si>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</si>
  <si>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</si>
  <si>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</si>
  <si>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</si>
  <si>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</si>
  <si>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</si>
  <si>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</si>
  <si>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</si>
  <si>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</si>
  <si>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</si>
  <si>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</si>
  <si>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</si>
  <si>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</si>
  <si>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</si>
  <si>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</si>
  <si>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</si>
  <si>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</si>
  <si>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</si>
  <si>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</si>
  <si>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</si>
  <si>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</si>
  <si>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</si>
  <si>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</si>
  <si>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</si>
  <si>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</si>
  <si>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</si>
  <si>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</si>
  <si>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</si>
  <si>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</si>
  <si>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</si>
  <si>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</si>
  <si>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</si>
  <si>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</si>
  <si>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</si>
  <si>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</si>
  <si>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</si>
  <si>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</si>
  <si>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</si>
  <si>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</si>
  <si>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</si>
  <si>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</si>
  <si>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</si>
  <si>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</si>
  <si>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</si>
  <si>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</si>
  <si>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</si>
  <si>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</si>
  <si>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</si>
  <si>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</si>
  <si>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</si>
  <si>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</si>
  <si>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</si>
  <si>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</si>
  <si>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</si>
  <si>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</si>
  <si>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</si>
  <si>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</si>
  <si>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</si>
  <si>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</si>
  <si>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</si>
  <si>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</si>
  <si>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</si>
  <si>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</si>
  <si>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</si>
  <si>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</si>
  <si>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</si>
  <si>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</si>
  <si>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</si>
  <si>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</si>
  <si>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</si>
  <si>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</si>
  <si>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</si>
  <si>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</si>
  <si>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</si>
  <si>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</si>
  <si>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</si>
  <si>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</si>
  <si>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</si>
  <si>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</si>
  <si>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</si>
  <si>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</si>
  <si>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</si>
  <si>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</si>
  <si>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</si>
  <si>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</si>
  <si>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</si>
  <si>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</si>
  <si>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</si>
  <si>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</si>
  <si>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</si>
  <si>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</si>
  <si>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</si>
  <si>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</si>
  <si>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</si>
  <si>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</si>
  <si>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</si>
  <si>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</si>
  <si>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</si>
  <si>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</si>
  <si>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</si>
  <si>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</si>
  <si>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</si>
  <si>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</si>
  <si>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</si>
  <si>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</si>
  <si>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</si>
  <si>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</si>
  <si>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</si>
  <si>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</si>
  <si>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</si>
  <si>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</si>
  <si>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</si>
  <si>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</si>
  <si>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</si>
  <si>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</si>
  <si>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</si>
  <si>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</si>
  <si>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</si>
  <si>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</si>
  <si>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</si>
  <si>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</si>
  <si>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</si>
  <si>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</si>
  <si>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</si>
  <si>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</si>
  <si>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</si>
  <si>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</si>
  <si>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</si>
  <si>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</si>
  <si>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</si>
  <si>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</si>
  <si>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</si>
  <si>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</si>
  <si>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</si>
  <si>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</si>
  <si>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</si>
  <si>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</si>
  <si>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</si>
  <si>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</si>
  <si>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</si>
  <si>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</si>
  <si>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</si>
  <si>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</si>
  <si>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</si>
  <si>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</si>
  <si>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</si>
  <si>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</si>
  <si>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</si>
  <si>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</si>
  <si>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</si>
  <si>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</si>
  <si>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</si>
  <si>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</si>
  <si>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</si>
  <si>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</si>
  <si>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</si>
  <si>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</si>
  <si>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</si>
  <si>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</si>
  <si>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</si>
  <si>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</si>
  <si>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</si>
  <si>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</si>
  <si>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</si>
  <si>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</si>
  <si>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</si>
  <si>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</si>
  <si>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</si>
  <si>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</si>
  <si>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</si>
  <si>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</si>
  <si>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</si>
  <si>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</si>
  <si>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</si>
  <si>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</si>
  <si>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</si>
  <si>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</si>
  <si>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</si>
  <si>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</si>
  <si>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</si>
  <si>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</si>
  <si>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</si>
  <si>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</si>
  <si>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</si>
  <si>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</si>
  <si>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</si>
  <si>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</si>
  <si>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</si>
  <si>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</si>
  <si>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</si>
  <si>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</si>
  <si>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</si>
  <si>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</si>
  <si>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</si>
  <si>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</si>
  <si>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</si>
  <si>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</si>
  <si>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</si>
  <si>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</si>
  <si>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</si>
  <si>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</si>
  <si>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</si>
  <si>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</si>
  <si>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</si>
  <si>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</si>
  <si>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</si>
  <si>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</si>
  <si>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</si>
  <si>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</si>
  <si>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</si>
  <si>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</si>
  <si>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</si>
  <si>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</si>
  <si>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</si>
  <si>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</si>
  <si>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</si>
  <si>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</si>
  <si>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</si>
  <si>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</si>
  <si>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</si>
  <si>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</si>
  <si>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</si>
  <si>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</si>
  <si>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</si>
  <si>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</si>
  <si>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</si>
  <si>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</si>
  <si>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</si>
  <si>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</si>
  <si>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</si>
  <si>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</si>
  <si>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</si>
  <si>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</si>
  <si>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</si>
  <si>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</si>
  <si>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</si>
  <si>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</si>
  <si>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</si>
  <si>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</si>
  <si>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</si>
  <si>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</si>
  <si>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</si>
  <si>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</si>
  <si>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</si>
  <si>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</si>
  <si>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</si>
  <si>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</si>
  <si>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</si>
  <si>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</si>
  <si>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</si>
  <si>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</si>
  <si>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</si>
  <si>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</si>
  <si>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</si>
  <si>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</si>
  <si>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</si>
  <si>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</si>
  <si>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</si>
  <si>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</si>
  <si>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</si>
  <si>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</si>
  <si>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</si>
  <si>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</si>
  <si>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</si>
  <si>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</si>
  <si>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</si>
  <si>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</si>
  <si>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</si>
  <si>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</si>
  <si>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</si>
  <si>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</si>
  <si>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</si>
  <si>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</si>
  <si>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</si>
  <si>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</si>
  <si>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</si>
  <si>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</si>
  <si>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</si>
  <si>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</si>
  <si>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</si>
  <si>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</si>
  <si>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</si>
  <si>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</si>
  <si>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</si>
  <si>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</si>
  <si>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</si>
  <si>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</si>
  <si>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</si>
  <si>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</si>
  <si>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</si>
  <si>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</si>
  <si>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</si>
  <si>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</si>
  <si>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</si>
  <si>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</si>
  <si>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</si>
  <si>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</si>
  <si>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</si>
  <si>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</si>
  <si>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</si>
  <si>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</si>
  <si>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</si>
  <si>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</si>
  <si>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</si>
  <si>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</si>
  <si>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</si>
  <si>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</si>
  <si>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</si>
  <si>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</si>
  <si>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</si>
  <si>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</si>
  <si>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</si>
  <si>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</si>
  <si>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</si>
  <si>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</si>
  <si>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</si>
  <si>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</si>
  <si>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</si>
  <si>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</si>
  <si>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</si>
  <si>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</si>
  <si>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</si>
  <si>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</si>
  <si>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</si>
  <si>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</si>
  <si>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</si>
  <si>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</si>
  <si>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</si>
  <si>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</si>
  <si>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</si>
  <si>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</si>
  <si>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</si>
  <si>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</si>
  <si>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</si>
  <si>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</si>
  <si>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</si>
  <si>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</si>
  <si>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</si>
  <si>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</si>
  <si>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</si>
  <si>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</si>
  <si>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</si>
  <si>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</si>
  <si>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</si>
  <si>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</si>
  <si>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</si>
  <si>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</si>
  <si>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</si>
  <si>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</si>
  <si>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</si>
  <si>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</si>
  <si>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</si>
  <si>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</si>
  <si>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</si>
  <si>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</si>
  <si>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</si>
  <si>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</si>
  <si>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</si>
  <si>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</si>
  <si>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</si>
  <si>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</si>
  <si>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</si>
  <si>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</si>
  <si>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</si>
  <si>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</si>
  <si>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</si>
  <si>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</si>
  <si>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</si>
  <si>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</si>
  <si>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</si>
  <si>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</si>
  <si>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</si>
  <si>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</si>
  <si>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</si>
  <si>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</si>
  <si>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</si>
  <si>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</si>
  <si>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</si>
  <si>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</si>
  <si>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</si>
  <si>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</si>
  <si>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</si>
  <si>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</si>
  <si>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</si>
  <si>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</si>
  <si>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</si>
  <si>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</si>
  <si>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</si>
  <si>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</si>
  <si>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</si>
  <si>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</si>
  <si>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</si>
  <si>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</si>
  <si>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</si>
  <si>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</si>
  <si>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</si>
  <si>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</si>
  <si>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</si>
  <si>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</si>
  <si>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</si>
  <si>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</si>
  <si>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</si>
  <si>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</si>
  <si>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</si>
  <si>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</si>
  <si>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</si>
  <si>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</si>
  <si>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</si>
  <si>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</si>
  <si>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</si>
  <si>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</si>
  <si>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</si>
  <si>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</si>
  <si>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</si>
  <si>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</si>
  <si>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</si>
  <si>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</si>
  <si>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</si>
  <si>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</si>
  <si>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</si>
  <si>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</si>
  <si>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</si>
  <si>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</si>
  <si>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</si>
  <si>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</si>
  <si>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</si>
  <si>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</si>
  <si>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</si>
  <si>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</si>
  <si>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</si>
  <si>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</si>
  <si>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</si>
  <si>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</si>
  <si>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</si>
  <si>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</si>
  <si>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</si>
  <si>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</si>
  <si>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</si>
  <si>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</si>
  <si>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</si>
  <si>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</si>
  <si>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</si>
  <si>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</si>
  <si>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</si>
  <si>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</si>
  <si>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</si>
  <si>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</si>
  <si>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</si>
  <si>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</si>
  <si>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</si>
  <si>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</si>
  <si>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</si>
  <si>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</si>
  <si>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</si>
  <si>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</si>
  <si>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</si>
  <si>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</si>
  <si>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</si>
  <si>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</si>
  <si>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</si>
  <si>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</si>
  <si>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</si>
  <si>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</si>
  <si>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</si>
  <si>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</si>
  <si>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</si>
  <si>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</si>
  <si>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</si>
  <si>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</si>
  <si>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</si>
  <si>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</si>
  <si>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</si>
  <si>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</si>
  <si>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</si>
  <si>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</si>
  <si>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</si>
  <si>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</si>
  <si>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</si>
  <si>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</si>
  <si>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</si>
  <si>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</si>
  <si>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</si>
  <si>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</si>
  <si>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</si>
  <si>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</si>
  <si>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</si>
  <si>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</si>
  <si>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</si>
  <si>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</si>
  <si>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</si>
  <si>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</si>
  <si>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</si>
  <si>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</si>
  <si>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</si>
  <si>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</si>
  <si>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</si>
  <si>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</si>
  <si>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</si>
  <si>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</si>
  <si>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</si>
  <si>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</si>
  <si>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</si>
  <si>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</si>
  <si>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</si>
  <si>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</si>
  <si>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</si>
  <si>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</si>
  <si>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</si>
  <si>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</si>
  <si>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</si>
  <si>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</si>
  <si>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</si>
  <si>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</si>
  <si>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</si>
  <si>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</si>
  <si>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</si>
  <si>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</si>
  <si>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</si>
  <si>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</si>
  <si>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</si>
  <si>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</si>
  <si>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</si>
  <si>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</si>
  <si>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</si>
  <si>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</si>
  <si>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</si>
  <si>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</si>
  <si>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</si>
  <si>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</si>
  <si>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</si>
  <si>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</si>
  <si>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</si>
  <si>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</si>
  <si>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</si>
  <si>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</si>
  <si>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</si>
  <si>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</si>
  <si>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</si>
  <si>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</si>
  <si>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</si>
  <si>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</si>
  <si>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</si>
  <si>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</si>
  <si>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</si>
  <si>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</si>
  <si>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</si>
  <si>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</si>
  <si>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</si>
  <si>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</si>
  <si>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</si>
  <si>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</si>
  <si>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</si>
  <si>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</si>
  <si>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</si>
  <si>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</si>
  <si>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</si>
  <si>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</si>
  <si>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</si>
  <si>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</si>
  <si>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</si>
  <si>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</si>
  <si>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</si>
  <si>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</si>
  <si>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</si>
  <si>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</si>
  <si>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</si>
  <si>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</si>
  <si>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</si>
  <si>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</si>
  <si>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</si>
  <si>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</si>
  <si>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</si>
  <si>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</si>
  <si>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</si>
  <si>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</si>
  <si>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</si>
  <si>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</si>
  <si>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</si>
  <si>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</si>
  <si>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</si>
  <si>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</si>
  <si>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</si>
  <si>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</si>
  <si>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</si>
  <si>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</si>
  <si>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</si>
  <si>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</si>
  <si>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</si>
  <si>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</si>
  <si>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</si>
  <si>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</si>
  <si>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</si>
  <si>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</si>
  <si>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</si>
  <si>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</si>
  <si>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</si>
  <si>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</si>
  <si>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</si>
  <si>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</si>
  <si>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</si>
  <si>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</si>
  <si>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</si>
  <si>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</si>
  <si>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</si>
  <si>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</si>
  <si>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</si>
  <si>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</si>
  <si>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</si>
  <si>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</si>
  <si>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</si>
  <si>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</si>
  <si>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</si>
  <si>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</si>
  <si>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</si>
  <si>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</si>
  <si>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</si>
  <si>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</si>
  <si>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</si>
  <si>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</si>
  <si>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</si>
  <si>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</si>
  <si>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</si>
  <si>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</si>
  <si>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</si>
  <si>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</si>
  <si>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</si>
  <si>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</si>
  <si>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</si>
  <si>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</si>
  <si>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</si>
  <si>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</si>
  <si>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</si>
  <si>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</si>
  <si>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</si>
  <si>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</si>
  <si>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</si>
  <si>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</si>
  <si>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</si>
  <si>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</si>
  <si>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</si>
  <si>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</si>
  <si>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</si>
  <si>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</si>
  <si>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</si>
  <si>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</si>
  <si>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</si>
  <si>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</si>
  <si>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</si>
  <si>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</si>
  <si>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</si>
  <si>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</si>
  <si>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</si>
  <si>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</si>
  <si>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</si>
  <si>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</si>
  <si>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</si>
  <si>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</si>
  <si>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</si>
  <si>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</si>
  <si>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</si>
  <si>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</si>
  <si>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</si>
  <si>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</si>
  <si>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</si>
  <si>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</si>
  <si>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</si>
  <si>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</si>
  <si>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</si>
  <si>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</si>
  <si>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</si>
  <si>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</si>
  <si>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</si>
  <si>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</si>
  <si>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</si>
  <si>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</si>
  <si>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</si>
  <si>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</si>
  <si>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</si>
  <si>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</si>
  <si>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</si>
  <si>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</si>
  <si>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</si>
  <si>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</si>
  <si>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</si>
  <si>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</si>
  <si>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</si>
  <si>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</si>
  <si>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</si>
  <si>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</si>
  <si>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</si>
  <si>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</si>
  <si>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</si>
  <si>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</si>
  <si>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</si>
  <si>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</si>
  <si>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</si>
  <si>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</si>
  <si>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</si>
  <si>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</si>
  <si>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</si>
  <si>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</si>
  <si>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</si>
  <si>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</si>
  <si>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</si>
  <si>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</si>
  <si>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</si>
  <si>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</si>
  <si>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</si>
  <si>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</si>
  <si>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</si>
  <si>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</si>
  <si>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</si>
  <si>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</si>
  <si>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</si>
  <si>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</si>
  <si>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</si>
  <si>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</si>
  <si>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</si>
  <si>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</si>
  <si>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</si>
  <si>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</si>
  <si>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</si>
  <si>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</si>
  <si>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</si>
  <si>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</si>
  <si>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</si>
  <si>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</si>
  <si>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</si>
  <si>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</si>
  <si>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</si>
  <si>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</si>
  <si>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</si>
  <si>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</si>
  <si>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</si>
  <si>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</si>
  <si>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</si>
  <si>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</si>
  <si>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</si>
  <si>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</si>
  <si>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</si>
  <si>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</si>
  <si>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</si>
  <si>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</si>
  <si>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</si>
  <si>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</si>
  <si>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</si>
  <si>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</si>
  <si>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</si>
  <si>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</si>
  <si>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</si>
  <si>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</si>
  <si>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</si>
  <si>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</si>
  <si>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</si>
  <si>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</si>
  <si>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</si>
  <si>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</si>
  <si>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</si>
  <si>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</si>
  <si>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</si>
  <si>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</si>
  <si>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</si>
  <si>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</si>
  <si>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</si>
  <si>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</si>
  <si>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</si>
  <si>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</si>
  <si>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</si>
  <si>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</si>
  <si>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</si>
  <si>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</si>
  <si>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</si>
  <si>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</si>
  <si>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</si>
  <si>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</si>
  <si>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</si>
  <si>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</si>
  <si>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</si>
  <si>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</si>
  <si>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</si>
  <si>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</si>
  <si>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</si>
  <si>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</si>
  <si>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</si>
  <si>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</si>
  <si>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</si>
  <si>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</si>
  <si>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</si>
  <si>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</si>
  <si>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</si>
  <si>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</si>
  <si>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</si>
  <si>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</si>
  <si>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</si>
  <si>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</si>
  <si>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</si>
  <si>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</si>
  <si>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</si>
  <si>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</si>
  <si>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</si>
  <si>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</si>
  <si>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</si>
  <si>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</si>
  <si>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</si>
  <si>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</si>
  <si>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</si>
  <si>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</si>
  <si>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</si>
  <si>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</si>
  <si>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</si>
  <si>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</si>
  <si>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</si>
  <si>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</si>
  <si>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</si>
  <si>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</si>
  <si>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</si>
  <si>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</si>
  <si>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</si>
  <si>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</si>
  <si>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</si>
  <si>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</si>
  <si>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</si>
  <si>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</si>
  <si>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</si>
  <si>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</si>
  <si>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</si>
  <si>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</si>
  <si>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</si>
  <si>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</si>
  <si>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</si>
  <si>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</si>
  <si>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</si>
  <si>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</si>
  <si>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</si>
  <si>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</si>
  <si>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</si>
  <si>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</si>
  <si>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</si>
  <si>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</si>
  <si>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</si>
  <si>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</si>
  <si>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</si>
  <si>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</si>
  <si>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</si>
  <si>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</si>
  <si>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</si>
  <si>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</si>
  <si>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</si>
  <si>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</si>
  <si>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</si>
  <si>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</si>
  <si>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</si>
  <si>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</si>
  <si>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</si>
  <si>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</si>
  <si>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</si>
  <si>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</si>
  <si>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</si>
  <si>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</si>
  <si>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</si>
  <si>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</si>
  <si>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</si>
  <si>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</si>
  <si>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</si>
  <si>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</si>
  <si>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</si>
  <si>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</si>
  <si>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</si>
  <si>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</si>
  <si>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</si>
  <si>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</si>
  <si>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</si>
  <si>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</si>
  <si>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</si>
  <si>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</si>
  <si>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</si>
  <si>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</si>
  <si>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</si>
  <si>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</si>
  <si>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</si>
  <si>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</si>
  <si>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</si>
  <si>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</si>
  <si>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</si>
  <si>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</si>
  <si>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</si>
  <si>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</si>
  <si>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</si>
  <si>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</si>
  <si>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</si>
  <si>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</si>
  <si>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</si>
  <si>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</si>
  <si>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</si>
  <si>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</si>
  <si>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</si>
  <si>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</si>
  <si>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</si>
  <si>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</si>
  <si>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</si>
  <si>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</si>
  <si>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</si>
  <si>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</si>
  <si>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</si>
  <si>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</si>
  <si>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</si>
  <si>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</si>
  <si>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</si>
  <si>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</si>
  <si>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</si>
  <si>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</si>
  <si>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</si>
  <si>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</si>
  <si>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</si>
  <si>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</si>
  <si>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</si>
  <si>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</si>
  <si>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</si>
  <si>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</si>
  <si>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</si>
  <si>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</si>
  <si>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</si>
  <si>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</si>
  <si>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</si>
  <si>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</si>
  <si>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</si>
  <si>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</si>
  <si>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</si>
  <si>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</si>
  <si>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</si>
  <si>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</si>
  <si>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</si>
  <si>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</si>
  <si>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</si>
  <si>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</si>
  <si>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</si>
  <si>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</si>
  <si>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</si>
  <si>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</si>
  <si>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</si>
  <si>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</si>
  <si>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</si>
  <si>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</si>
  <si>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</si>
  <si>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</si>
  <si>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</si>
  <si>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</si>
  <si>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</si>
  <si>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</si>
  <si>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</si>
  <si>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</si>
  <si>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</si>
  <si>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</si>
  <si>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</si>
  <si>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</si>
  <si>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</si>
  <si>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</si>
  <si>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</si>
  <si>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</si>
  <si>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</si>
  <si>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</si>
  <si>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</si>
  <si>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</si>
  <si>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</si>
  <si>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</si>
  <si>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</si>
  <si>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</si>
  <si>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</si>
  <si>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</si>
  <si>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</si>
  <si>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</si>
  <si>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</si>
  <si>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</si>
  <si>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</si>
  <si>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</si>
  <si>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</si>
  <si>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</si>
  <si>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</si>
  <si>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</si>
  <si>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</si>
  <si>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</si>
  <si>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</si>
  <si>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</si>
  <si>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</si>
  <si>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</si>
  <si>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</si>
  <si>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</si>
  <si>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</si>
  <si>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</si>
  <si>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</si>
  <si>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</si>
  <si>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</si>
  <si>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</si>
  <si>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</si>
  <si>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</si>
  <si>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</si>
  <si>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</si>
  <si>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</si>
  <si>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</si>
  <si>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</si>
  <si>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</si>
  <si>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</si>
  <si>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</si>
  <si>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</si>
  <si>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</si>
  <si>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</si>
  <si>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</si>
  <si>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</si>
  <si>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</si>
  <si>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</si>
  <si>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</si>
  <si>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</si>
  <si>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</si>
  <si>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</si>
  <si>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</si>
  <si>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</si>
  <si>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</si>
  <si>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</si>
  <si>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</si>
  <si>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</si>
  <si>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</si>
  <si>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</si>
  <si>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</si>
  <si>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</si>
  <si>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</si>
  <si>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</si>
  <si>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</si>
  <si>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</si>
  <si>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</si>
  <si>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</si>
  <si>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</si>
  <si>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</si>
  <si>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</si>
  <si>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</si>
  <si>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</si>
  <si>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</si>
  <si>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</si>
  <si>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</si>
  <si>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</si>
  <si>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</si>
  <si>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</si>
  <si>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</si>
  <si>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</si>
  <si>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</si>
  <si>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</si>
  <si>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</si>
  <si>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</si>
  <si>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</si>
  <si>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</si>
  <si>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</si>
  <si>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</si>
  <si>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</si>
  <si>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</si>
  <si>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</si>
  <si>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</si>
  <si>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</si>
  <si>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</si>
  <si>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</si>
  <si>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</si>
  <si>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</si>
  <si>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</si>
  <si>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</si>
  <si>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</si>
  <si>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</si>
  <si>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</si>
  <si>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</si>
  <si>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</si>
  <si>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</si>
  <si>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</si>
  <si>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</si>
  <si>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</si>
  <si>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</si>
  <si>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</si>
  <si>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</si>
  <si>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</si>
  <si>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</si>
  <si>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</si>
  <si>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</si>
  <si>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</si>
  <si>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</si>
  <si>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</si>
  <si>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</si>
  <si>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</si>
  <si>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</si>
  <si>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</si>
  <si>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</si>
  <si>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</si>
  <si>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</si>
  <si>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</si>
  <si>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</si>
  <si>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</si>
  <si>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</si>
  <si>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</si>
  <si>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</si>
  <si>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</si>
  <si>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</si>
  <si>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</si>
  <si>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</si>
  <si>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</si>
  <si>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</si>
  <si>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</si>
  <si>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</si>
  <si>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</si>
  <si>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</si>
  <si>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</si>
  <si>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</si>
  <si>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</si>
  <si>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</si>
  <si>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</si>
  <si>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</si>
  <si>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</si>
  <si>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</si>
  <si>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</si>
  <si>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</si>
  <si>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</si>
  <si>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</si>
  <si>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</si>
  <si>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</si>
  <si>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</si>
  <si>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</si>
  <si>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</si>
  <si>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</si>
  <si>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</si>
  <si>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</si>
  <si>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</si>
  <si>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</si>
  <si>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</si>
  <si>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</si>
  <si>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</si>
  <si>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</si>
  <si>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</si>
  <si>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</si>
  <si>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</si>
  <si>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</si>
  <si>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</si>
  <si>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</si>
  <si>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</si>
  <si>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</si>
  <si>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</si>
  <si>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</si>
  <si>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</si>
  <si>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</si>
  <si>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</si>
  <si>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</si>
  <si>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</si>
  <si>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</si>
  <si>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</si>
  <si>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</si>
  <si>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</si>
  <si>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</si>
  <si>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</si>
  <si>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</si>
  <si>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</si>
  <si>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</si>
  <si>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</si>
  <si>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</si>
  <si>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</si>
  <si>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</si>
  <si>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</si>
  <si>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</si>
  <si>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</si>
  <si>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</si>
  <si>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</si>
  <si>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</si>
  <si>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</si>
  <si>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</si>
  <si>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</si>
  <si>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</si>
  <si>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</si>
  <si>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</si>
  <si>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</si>
  <si>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</si>
  <si>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</si>
  <si>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</si>
  <si>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</si>
  <si>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</si>
  <si>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</si>
  <si>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</si>
  <si>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</si>
  <si>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</si>
  <si>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</si>
  <si>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</si>
  <si>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</si>
  <si>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</si>
  <si>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</si>
  <si>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</si>
  <si>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</si>
  <si>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</si>
  <si>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</si>
  <si>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</si>
  <si>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</si>
  <si>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</si>
  <si>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</si>
  <si>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</si>
  <si>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</si>
  <si>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</si>
  <si>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</si>
  <si>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</si>
  <si>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</si>
  <si>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</si>
  <si>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</si>
  <si>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</si>
  <si>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</si>
  <si>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</si>
  <si>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</si>
  <si>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</si>
  <si>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</si>
  <si>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</si>
  <si>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</si>
  <si>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</si>
  <si>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</si>
  <si>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</si>
  <si>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</si>
  <si>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</si>
  <si>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</si>
  <si>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</si>
  <si>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</si>
  <si>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</si>
  <si>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</si>
  <si>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</si>
  <si>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</si>
  <si>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</si>
  <si>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</si>
  <si>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</si>
  <si>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</si>
  <si>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</si>
  <si>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</si>
  <si>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</si>
  <si>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</si>
  <si>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</si>
  <si>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</si>
  <si>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</si>
  <si>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</si>
  <si>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</si>
  <si>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</si>
  <si>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</si>
  <si>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</si>
  <si>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</si>
  <si>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</si>
  <si>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</si>
  <si>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</si>
  <si>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</si>
  <si>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</si>
  <si>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</si>
  <si>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</si>
  <si>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</si>
  <si>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</si>
  <si>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</si>
  <si>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</si>
  <si>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</si>
  <si>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</si>
  <si>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</si>
  <si>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</si>
  <si>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</si>
  <si>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</si>
  <si>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</si>
  <si>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</si>
  <si>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</si>
  <si>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</si>
  <si>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</si>
  <si>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</si>
  <si>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</si>
  <si>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</si>
  <si>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</si>
  <si>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</si>
  <si>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</si>
  <si>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</si>
  <si>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</si>
  <si>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</si>
  <si>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</si>
  <si>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</si>
  <si>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</si>
  <si>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</si>
  <si>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</si>
  <si>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</si>
  <si>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</si>
  <si>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</si>
  <si>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</si>
  <si>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</si>
  <si>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</si>
  <si>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</si>
  <si>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</si>
  <si>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</si>
  <si>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</si>
  <si>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</si>
  <si>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</si>
  <si>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</si>
  <si>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</si>
  <si>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</si>
  <si>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</si>
  <si>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</si>
  <si>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</si>
  <si>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</si>
  <si>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</si>
  <si>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</si>
  <si>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</si>
  <si>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</si>
  <si>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</si>
  <si>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</si>
  <si>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</si>
  <si>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</si>
  <si>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</si>
  <si>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</si>
  <si>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</si>
  <si>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</si>
  <si>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</si>
  <si>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</si>
  <si>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</si>
  <si>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</si>
  <si>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</si>
  <si>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</si>
  <si>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</si>
  <si>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</si>
  <si>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</si>
  <si>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</si>
  <si>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</si>
  <si>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</si>
  <si>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</si>
  <si>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</si>
  <si>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</si>
  <si>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</si>
  <si>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</si>
  <si>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</si>
  <si>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</si>
  <si>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</si>
  <si>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</si>
  <si>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</si>
  <si>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</si>
  <si>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</si>
  <si>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</si>
  <si>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</si>
  <si>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</si>
  <si>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</si>
  <si>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</si>
  <si>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</si>
  <si>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</si>
  <si>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</si>
  <si>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</si>
  <si>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</si>
  <si>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</si>
  <si>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</si>
  <si>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</si>
  <si>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</si>
  <si>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</si>
  <si>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</si>
  <si>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</si>
  <si>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</si>
  <si>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</si>
  <si>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</si>
  <si>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</si>
  <si>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</si>
  <si>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</si>
  <si>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</si>
  <si>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</si>
  <si>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</si>
  <si>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</si>
  <si>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</si>
  <si>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</si>
  <si>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</si>
  <si>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</si>
  <si>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</si>
  <si>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</si>
  <si>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</si>
  <si>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</si>
  <si>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</si>
  <si>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</si>
  <si>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</si>
  <si>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</si>
  <si>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</si>
  <si>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</si>
  <si>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</si>
  <si>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</si>
  <si>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</si>
  <si>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</si>
  <si>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</si>
  <si>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</si>
  <si>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</si>
  <si>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</si>
  <si>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</si>
  <si>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</si>
  <si>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</si>
  <si>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</si>
  <si>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</si>
  <si>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</si>
  <si>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</si>
  <si>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</si>
  <si>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</si>
  <si>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</si>
  <si>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</si>
  <si>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</si>
  <si>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</si>
  <si>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</si>
  <si>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</si>
  <si>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</si>
  <si>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</si>
  <si>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</si>
  <si>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</si>
  <si>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</si>
  <si>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</si>
  <si>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</si>
  <si>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</si>
  <si>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</si>
  <si>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</si>
  <si>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</si>
  <si>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</si>
  <si>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</si>
  <si>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</si>
  <si>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</si>
  <si>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</si>
  <si>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</si>
  <si>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</si>
  <si>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</si>
  <si>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</si>
  <si>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</si>
  <si>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</si>
  <si>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</si>
  <si>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</si>
  <si>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</si>
  <si>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</si>
  <si>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</si>
  <si>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</si>
  <si>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</si>
  <si>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</si>
  <si>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</si>
  <si>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</si>
  <si>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</si>
  <si>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</si>
  <si>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</si>
  <si>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</si>
  <si>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</si>
  <si>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</si>
  <si>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</si>
  <si>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</si>
  <si>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</si>
  <si>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</si>
  <si>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</si>
  <si>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</si>
  <si>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</si>
  <si>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</si>
  <si>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</si>
  <si>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</si>
  <si>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</si>
  <si>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</si>
  <si>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</si>
  <si>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</si>
  <si>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</si>
  <si>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</si>
  <si>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</si>
  <si>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</si>
  <si>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</si>
  <si>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</si>
  <si>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</si>
  <si>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</si>
  <si>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</si>
  <si>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</si>
  <si>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</si>
  <si>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</si>
  <si>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</si>
  <si>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</si>
  <si>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</si>
  <si>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</si>
  <si>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</si>
  <si>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</si>
  <si>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</si>
  <si>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</si>
  <si>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</si>
  <si>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</si>
  <si>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</si>
  <si>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</si>
  <si>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</si>
  <si>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</si>
  <si>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</si>
  <si>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</si>
  <si>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</si>
  <si>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</si>
  <si>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</si>
  <si>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</si>
  <si>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</si>
  <si>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</si>
  <si>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</si>
  <si>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</si>
  <si>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</si>
  <si>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</si>
  <si>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</si>
  <si>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</si>
  <si>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</si>
  <si>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</si>
  <si>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</si>
  <si>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</si>
  <si>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</si>
  <si>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</si>
  <si>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</si>
  <si>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</si>
  <si>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</si>
  <si>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</si>
  <si>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</si>
  <si>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</si>
  <si>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</si>
  <si>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</si>
  <si>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</si>
  <si>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</si>
  <si>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</si>
  <si>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</si>
  <si>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</si>
  <si>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</si>
  <si>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</si>
  <si>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</si>
  <si>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</si>
  <si>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</si>
  <si>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</si>
  <si>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</si>
  <si>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</si>
  <si>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</si>
  <si>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</si>
  <si>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</si>
  <si>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</si>
  <si>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</si>
  <si>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</si>
  <si>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</si>
  <si>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</si>
  <si>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</si>
  <si>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</si>
  <si>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</si>
  <si>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</si>
  <si>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</si>
  <si>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</si>
  <si>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</si>
  <si>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</si>
  <si>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</si>
  <si>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</si>
  <si>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</si>
  <si>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</si>
  <si>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</si>
  <si>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</si>
  <si>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</si>
  <si>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</si>
  <si>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</si>
  <si>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</si>
  <si>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</si>
  <si>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</si>
  <si>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</si>
  <si>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</si>
  <si>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</si>
  <si>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</si>
  <si>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</si>
  <si>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</si>
  <si>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</si>
  <si>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</si>
  <si>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</si>
  <si>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</si>
  <si>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</si>
  <si>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</si>
  <si>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</si>
  <si>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</si>
  <si>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</si>
  <si>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</si>
  <si>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</si>
  <si>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</si>
  <si>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</si>
  <si>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</si>
  <si>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</si>
  <si>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</si>
  <si>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</si>
  <si>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</si>
  <si>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</si>
  <si>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</si>
  <si>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</si>
  <si>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</si>
  <si>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</si>
  <si>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</si>
  <si>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</si>
  <si>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</si>
  <si>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</si>
  <si>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</si>
  <si>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</si>
  <si>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</si>
  <si>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</si>
  <si>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</si>
  <si>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</si>
  <si>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</si>
  <si>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</si>
  <si>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</si>
  <si>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</si>
  <si>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</si>
  <si>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</si>
  <si>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</si>
  <si>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</si>
  <si>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</si>
  <si>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</si>
  <si>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</si>
  <si>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</si>
  <si>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</si>
  <si>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</si>
  <si>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</si>
  <si>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</si>
  <si>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</si>
  <si>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</si>
  <si>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</si>
  <si>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</si>
  <si>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</si>
  <si>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</si>
  <si>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</si>
  <si>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</si>
  <si>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</si>
  <si>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</si>
  <si>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</si>
  <si>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</si>
  <si>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</si>
  <si>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</si>
  <si>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</si>
  <si>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</si>
  <si>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</si>
  <si>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</si>
  <si>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</si>
  <si>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</si>
  <si>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</si>
  <si>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</si>
  <si>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</si>
  <si>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</si>
  <si>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</si>
  <si>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</si>
  <si>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</si>
  <si>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</si>
  <si>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</si>
  <si>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</si>
  <si>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</si>
  <si>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</si>
  <si>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</si>
  <si>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</si>
  <si>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</si>
  <si>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</si>
  <si>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</si>
  <si>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</si>
  <si>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</si>
  <si>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</si>
  <si>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</si>
  <si>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</si>
  <si>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</si>
  <si>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</si>
  <si>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</si>
  <si>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</si>
  <si>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</si>
  <si>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</si>
  <si>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</si>
  <si>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</si>
  <si>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</si>
  <si>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</si>
  <si>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</si>
  <si>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</si>
  <si>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</si>
  <si>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</si>
  <si>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</si>
  <si>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</si>
  <si>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</si>
  <si>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</si>
  <si>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</si>
  <si>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</si>
  <si>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</si>
  <si>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</si>
  <si>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</si>
  <si>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</si>
  <si>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</si>
  <si>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</si>
  <si>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</si>
  <si>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</si>
  <si>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</si>
  <si>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</si>
  <si>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</si>
  <si>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</si>
  <si>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</si>
  <si>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</si>
  <si>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</si>
  <si>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</si>
  <si>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</si>
  <si>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</si>
  <si>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</si>
  <si>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</si>
  <si>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</si>
  <si>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</si>
  <si>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</si>
  <si>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</si>
  <si>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</si>
  <si>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</si>
  <si>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</si>
  <si>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</si>
  <si>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</si>
  <si>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</si>
  <si>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</si>
  <si>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</si>
  <si>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</si>
  <si>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</si>
  <si>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</si>
  <si>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</si>
  <si>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</si>
  <si>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</si>
  <si>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</si>
  <si>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</si>
  <si>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</si>
  <si>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</si>
  <si>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</si>
  <si>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</si>
  <si>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</si>
  <si>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</si>
  <si>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</si>
  <si>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</si>
  <si>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</si>
  <si>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</si>
  <si>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</si>
  <si>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</si>
  <si>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</si>
  <si>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</si>
  <si>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</si>
  <si>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</si>
  <si>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</si>
  <si>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</si>
  <si>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</si>
  <si>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</si>
  <si>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</si>
  <si>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</si>
  <si>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</si>
  <si>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</si>
  <si>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</si>
  <si>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</si>
  <si>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</si>
  <si>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</si>
  <si>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</si>
  <si>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</si>
  <si>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</si>
  <si>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</si>
  <si>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</si>
  <si>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</si>
  <si>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</si>
  <si>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</si>
  <si>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</si>
  <si>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</si>
  <si>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</si>
  <si>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</si>
  <si>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</si>
  <si>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</si>
  <si>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</si>
  <si>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</si>
  <si>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</si>
  <si>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</si>
  <si>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</si>
  <si>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</si>
  <si>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</si>
  <si>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</si>
  <si>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</si>
  <si>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</si>
  <si>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</si>
  <si>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</si>
  <si>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</si>
  <si>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</si>
  <si>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</si>
  <si>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</si>
  <si>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</si>
  <si>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</si>
  <si>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</si>
  <si>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</si>
  <si>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</si>
  <si>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</si>
  <si>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</si>
  <si>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</si>
  <si>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</si>
  <si>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</si>
  <si>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</si>
  <si>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</si>
  <si>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</si>
  <si>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</si>
  <si>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</si>
  <si>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</si>
  <si>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</si>
  <si>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</si>
  <si>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</si>
  <si>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</si>
  <si>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</si>
  <si>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</si>
  <si>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</si>
  <si>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</si>
  <si>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</si>
  <si>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</si>
  <si>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</si>
  <si>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</si>
  <si>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</si>
  <si>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</si>
  <si>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</si>
  <si>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</si>
  <si>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</si>
  <si>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</si>
  <si>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</si>
  <si>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</si>
  <si>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</si>
  <si>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</si>
  <si>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</si>
  <si>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</si>
  <si>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</si>
  <si>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</si>
  <si>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</si>
  <si>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</si>
  <si>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</si>
  <si>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</si>
  <si>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</si>
  <si>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</si>
  <si>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</si>
  <si>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</si>
  <si>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</si>
  <si>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</si>
  <si>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</si>
  <si>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</si>
  <si>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</si>
  <si>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</si>
  <si>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</si>
  <si>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</si>
  <si>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</si>
  <si>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</si>
  <si>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</si>
  <si>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</si>
  <si>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</si>
  <si>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</si>
  <si>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</si>
  <si>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</si>
  <si>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</si>
  <si>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</si>
  <si>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</si>
  <si>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</si>
  <si>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</si>
  <si>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</si>
  <si>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</si>
  <si>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</si>
  <si>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</si>
  <si>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</si>
  <si>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</si>
  <si>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</si>
  <si>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</si>
  <si>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</si>
  <si>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</si>
  <si>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</si>
  <si>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</si>
  <si>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</si>
  <si>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</si>
  <si>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</si>
  <si>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</si>
  <si>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</si>
  <si>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</si>
  <si>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</si>
  <si>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</si>
  <si>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</si>
  <si>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</si>
  <si>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</si>
  <si>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</si>
  <si>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</si>
  <si>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</si>
  <si>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</si>
  <si>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</si>
  <si>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</si>
  <si>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</si>
  <si>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</si>
  <si>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</si>
  <si>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</si>
  <si>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</si>
  <si>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</si>
  <si>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</si>
  <si>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</si>
  <si>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</si>
  <si>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</si>
  <si>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</si>
  <si>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</si>
  <si>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</si>
  <si>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</si>
  <si>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</si>
  <si>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</si>
  <si>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</si>
  <si>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</si>
  <si>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</si>
  <si>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</si>
  <si>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</si>
  <si>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</si>
  <si>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</si>
  <si>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</si>
  <si>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</si>
  <si>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</si>
  <si>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</si>
  <si>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</si>
  <si>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</si>
  <si>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</si>
  <si>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</si>
  <si>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</si>
  <si>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</si>
  <si>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</si>
  <si>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</si>
  <si>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</si>
  <si>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</si>
  <si>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</si>
  <si>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</si>
  <si>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</si>
  <si>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</si>
  <si>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</si>
  <si>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</si>
  <si>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</si>
  <si>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</si>
  <si>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</si>
  <si>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</si>
  <si>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</si>
  <si>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</si>
  <si>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</si>
  <si>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</si>
  <si>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</si>
  <si>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</si>
  <si>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</si>
  <si>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</si>
  <si>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</si>
  <si>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</si>
  <si>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</si>
  <si>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</si>
  <si>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</si>
  <si>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</si>
  <si>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</si>
  <si>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</si>
  <si>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</si>
  <si>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</si>
  <si>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</si>
  <si>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</si>
  <si>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</si>
  <si>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</si>
  <si>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</si>
  <si>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</si>
  <si>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</si>
  <si>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</si>
  <si>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</si>
  <si>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</si>
  <si>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</si>
  <si>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</si>
  <si>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</si>
  <si>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</si>
  <si>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</si>
  <si>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</si>
  <si>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</si>
  <si>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</si>
  <si>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</si>
  <si>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</si>
  <si>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</si>
  <si>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</si>
  <si>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</si>
  <si>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</si>
  <si>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</si>
  <si>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</si>
  <si>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</si>
  <si>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</si>
  <si>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</si>
  <si>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</si>
  <si>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</si>
  <si>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</si>
  <si>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</si>
  <si>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</si>
  <si>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</si>
  <si>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</si>
  <si>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</si>
  <si>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</si>
  <si>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</si>
  <si>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</si>
  <si>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</si>
  <si>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</si>
  <si>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</si>
  <si>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</si>
  <si>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</si>
  <si>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</si>
  <si>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</si>
  <si>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</si>
  <si>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</si>
  <si>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</si>
  <si>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</si>
  <si>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</si>
  <si>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</si>
  <si>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</si>
  <si>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</si>
  <si>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</si>
  <si>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</si>
  <si>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</si>
  <si>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</si>
  <si>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</si>
  <si>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</si>
  <si>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</si>
  <si>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</si>
  <si>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</si>
  <si>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</si>
  <si>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</si>
  <si>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</si>
  <si>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</si>
  <si>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</si>
  <si>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</si>
  <si>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</si>
  <si>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</si>
  <si>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</si>
  <si>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</si>
  <si>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</si>
  <si>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</si>
  <si>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</si>
  <si>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</si>
  <si>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</si>
  <si>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</si>
  <si>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</si>
  <si>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</si>
  <si>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</si>
  <si>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</si>
  <si>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</si>
  <si>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</si>
  <si>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</si>
  <si>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</si>
  <si>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</si>
  <si>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</si>
  <si>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</si>
  <si>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</si>
  <si>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</si>
  <si>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</si>
  <si>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</si>
  <si>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</si>
  <si>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</si>
  <si>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</si>
  <si>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</si>
  <si>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</si>
  <si>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</si>
  <si>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</si>
  <si>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</si>
  <si>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</si>
  <si>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</si>
  <si>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</si>
  <si>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</si>
  <si>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</si>
  <si>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</si>
  <si>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</si>
  <si>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</si>
  <si>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</si>
  <si>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</si>
  <si>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</si>
  <si>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</si>
  <si>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</si>
  <si>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</si>
  <si>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</si>
  <si>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</si>
  <si>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</si>
  <si>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</si>
  <si>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</si>
  <si>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</si>
  <si>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</si>
  <si>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</si>
  <si>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</si>
  <si>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</si>
  <si>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</si>
  <si>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</si>
  <si>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</si>
  <si>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</si>
  <si>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</si>
  <si>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</si>
  <si>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</si>
  <si>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</si>
  <si>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</si>
  <si>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</si>
  <si>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</si>
  <si>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</si>
  <si>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</si>
  <si>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</si>
  <si>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</si>
  <si>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</si>
  <si>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</si>
  <si>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</si>
  <si>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</si>
  <si>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</si>
  <si>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</si>
  <si>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</si>
  <si>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</si>
  <si>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</si>
  <si>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</si>
  <si>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</si>
  <si>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</si>
  <si>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</si>
  <si>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</si>
  <si>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</si>
  <si>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</si>
  <si>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</si>
  <si>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</si>
  <si>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</si>
  <si>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</si>
  <si>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</si>
  <si>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</si>
  <si>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</si>
  <si>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</si>
  <si>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</si>
  <si>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</si>
  <si>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</si>
  <si>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</si>
  <si>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</si>
  <si>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</si>
  <si>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</si>
  <si>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</si>
  <si>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</si>
  <si>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</si>
  <si>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</si>
  <si>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</si>
  <si>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</si>
  <si>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</si>
  <si>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</si>
  <si>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</si>
  <si>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</si>
  <si>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</si>
  <si>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</si>
  <si>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</si>
  <si>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</si>
  <si>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</si>
  <si>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</si>
  <si>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</si>
  <si>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</si>
  <si>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</si>
  <si>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</si>
  <si>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</si>
  <si>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</si>
  <si>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</si>
  <si>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</si>
  <si>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</si>
  <si>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</si>
  <si>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</si>
  <si>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</si>
  <si>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</si>
  <si>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</si>
  <si>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</si>
  <si>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</si>
  <si>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</si>
  <si>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</si>
  <si>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</si>
  <si>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</si>
  <si>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</si>
  <si>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</si>
  <si>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</si>
  <si>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</si>
  <si>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</si>
  <si>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</si>
  <si>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</si>
  <si>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</si>
  <si>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</si>
  <si>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</si>
  <si>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</si>
  <si>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</si>
  <si>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</si>
  <si>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</si>
  <si>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</si>
  <si>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</si>
  <si>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</si>
  <si>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</si>
  <si>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</si>
  <si>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</si>
  <si>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</si>
  <si>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</si>
  <si>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</si>
  <si>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</si>
  <si>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</si>
  <si>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</si>
  <si>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</si>
  <si>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</si>
  <si>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</si>
  <si>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</si>
  <si>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</si>
  <si>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</si>
  <si>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</si>
  <si>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</si>
  <si>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</si>
  <si>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</si>
  <si>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</si>
  <si>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</si>
  <si>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</si>
  <si>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</si>
  <si>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</si>
  <si>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</si>
  <si>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</si>
  <si>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</si>
  <si>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</si>
  <si>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</si>
  <si>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</si>
  <si>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</si>
  <si>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</si>
  <si>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</si>
  <si>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</si>
  <si>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</si>
  <si>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</si>
  <si>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</si>
  <si>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</si>
  <si>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</si>
  <si>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</si>
  <si>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</si>
  <si>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</si>
  <si>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</si>
  <si>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</si>
  <si>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</si>
  <si>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</si>
  <si>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</si>
  <si>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</si>
  <si>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</si>
  <si>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</si>
  <si>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</si>
  <si>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</si>
  <si>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</si>
  <si>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</si>
  <si>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</si>
  <si>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</si>
  <si>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</si>
  <si>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</si>
  <si>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</si>
  <si>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</si>
  <si>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</si>
  <si>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</si>
  <si>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</si>
  <si>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</si>
  <si>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</si>
  <si>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</si>
  <si>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</si>
  <si>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</si>
  <si>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</si>
  <si>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</si>
  <si>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</si>
  <si>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</si>
  <si>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</si>
  <si>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</si>
  <si>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</si>
  <si>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</si>
  <si>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</si>
  <si>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</si>
  <si>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</si>
  <si>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</si>
  <si>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</si>
  <si>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</si>
  <si>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</si>
  <si>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</si>
  <si>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</si>
  <si>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</si>
  <si>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</si>
  <si>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</si>
  <si>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</si>
  <si>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</si>
  <si>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</si>
  <si>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</si>
  <si>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</si>
  <si>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</si>
  <si>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</si>
  <si>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</si>
  <si>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</si>
  <si>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</si>
  <si>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</si>
  <si>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</si>
  <si>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</si>
  <si>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</si>
  <si>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</si>
  <si>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</si>
  <si>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</si>
  <si>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</si>
  <si>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</si>
  <si>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</si>
  <si>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</si>
  <si>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</si>
  <si>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</si>
  <si>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</si>
  <si>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</si>
  <si>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</si>
  <si>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</si>
  <si>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</si>
  <si>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</si>
  <si>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</si>
  <si>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</si>
  <si>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</si>
  <si>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</si>
  <si>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</si>
  <si>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</si>
  <si>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</si>
  <si>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</si>
  <si>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</si>
  <si>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</si>
  <si>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</si>
  <si>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</si>
  <si>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</si>
  <si>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</si>
  <si>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</si>
  <si>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</si>
  <si>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</si>
  <si>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</si>
  <si>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</si>
  <si>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</si>
  <si>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</si>
  <si>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</si>
  <si>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</si>
  <si>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</si>
  <si>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</si>
  <si>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</si>
  <si>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</si>
  <si>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</si>
  <si>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</si>
  <si>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</si>
  <si>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</si>
  <si>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</si>
  <si>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</si>
  <si>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</si>
  <si>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</si>
  <si>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</si>
  <si>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</si>
  <si>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</si>
  <si>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</si>
  <si>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</si>
  <si>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</si>
  <si>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</si>
  <si>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</si>
  <si>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</si>
  <si>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</si>
  <si>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</si>
  <si>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</si>
  <si>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</si>
  <si>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</si>
  <si>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</si>
  <si>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</si>
  <si>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</si>
  <si>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</si>
  <si>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</si>
  <si>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</si>
  <si>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</si>
  <si>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</si>
  <si>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</si>
  <si>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</si>
  <si>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</si>
  <si>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</si>
  <si>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</si>
  <si>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</si>
  <si>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</si>
  <si>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</si>
  <si>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</si>
  <si>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</si>
  <si>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</si>
  <si>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</si>
  <si>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</si>
  <si>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</si>
  <si>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</si>
  <si>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</si>
  <si>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</si>
  <si>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</si>
  <si>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</si>
  <si>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</si>
  <si>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</si>
  <si>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</si>
  <si>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</si>
  <si>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</si>
  <si>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</si>
  <si>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</si>
  <si>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</si>
  <si>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</si>
  <si>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</si>
  <si>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</si>
  <si>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</si>
  <si>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</si>
  <si>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</si>
  <si>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</si>
  <si>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</si>
  <si>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</si>
  <si>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</si>
  <si>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</si>
  <si>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</si>
  <si>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</si>
  <si>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</si>
  <si>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</si>
  <si>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</si>
  <si>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</si>
  <si>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</si>
  <si>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</si>
  <si>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</si>
  <si>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</si>
  <si>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</si>
  <si>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</si>
  <si>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</si>
  <si>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</si>
  <si>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</si>
  <si>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</si>
  <si>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</si>
  <si>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</si>
  <si>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</si>
  <si>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</si>
  <si>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</si>
  <si>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</si>
  <si>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</si>
  <si>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</si>
  <si>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</si>
  <si>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</si>
  <si>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</si>
  <si>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</si>
  <si>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</si>
  <si>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</si>
  <si>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</si>
  <si>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</si>
  <si>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</si>
  <si>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</si>
  <si>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</si>
  <si>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</si>
  <si>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</si>
  <si>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</si>
  <si>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</si>
  <si>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</si>
  <si>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</si>
  <si>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</si>
  <si>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</si>
  <si>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</si>
  <si>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</si>
  <si>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</si>
  <si>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</si>
  <si>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</si>
  <si>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</si>
  <si>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</si>
  <si>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</si>
  <si>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</si>
  <si>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</si>
  <si>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</si>
  <si>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</si>
  <si>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</si>
  <si>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</si>
  <si>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</si>
  <si>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</si>
  <si>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</si>
  <si>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</si>
  <si>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</si>
  <si>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</si>
  <si>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</si>
  <si>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</si>
  <si>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</si>
  <si>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</si>
  <si>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</si>
  <si>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</si>
  <si>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</si>
  <si>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</si>
  <si>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</si>
  <si>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</si>
  <si>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</si>
  <si>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</si>
  <si>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</si>
  <si>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</si>
  <si>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</si>
  <si>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</si>
  <si>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</si>
  <si>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</si>
  <si>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</si>
  <si>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</si>
  <si>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</si>
  <si>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</si>
  <si>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</si>
  <si>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</si>
  <si>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</si>
  <si>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</si>
  <si>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</si>
  <si>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</si>
  <si>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</si>
  <si>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</si>
  <si>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</si>
  <si>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</si>
  <si>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</si>
  <si>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</si>
  <si>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</si>
  <si>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</si>
  <si>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</si>
  <si>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</si>
  <si>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</si>
  <si>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</si>
  <si>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</si>
  <si>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</si>
  <si>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</si>
  <si>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</si>
  <si>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</si>
  <si>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</si>
  <si>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</si>
  <si>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</si>
  <si>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</si>
  <si>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</si>
  <si>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</si>
  <si>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</si>
  <si>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</si>
  <si>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</si>
  <si>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</si>
  <si>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</si>
  <si>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</si>
  <si>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</si>
  <si>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</si>
  <si>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</si>
  <si>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</si>
  <si>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</si>
  <si>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</si>
  <si>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</si>
  <si>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</si>
  <si>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</si>
  <si>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</si>
  <si>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</si>
  <si>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</si>
  <si>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</si>
  <si>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</si>
  <si>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</si>
  <si>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</si>
  <si>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</si>
  <si>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</si>
  <si>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</si>
  <si>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</si>
  <si>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</si>
  <si>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</si>
  <si>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</si>
  <si>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</si>
  <si>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</si>
  <si>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</si>
  <si>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</si>
  <si>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</si>
  <si>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</si>
  <si>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</si>
  <si>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</si>
  <si>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</si>
  <si>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</si>
  <si>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</si>
  <si>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</si>
  <si>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</si>
  <si>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</si>
  <si>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</si>
  <si>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</si>
  <si>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</si>
  <si>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</si>
  <si>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</si>
  <si>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</si>
  <si>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</si>
  <si>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</si>
  <si>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</si>
  <si>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</si>
  <si>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</si>
  <si>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</si>
  <si>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</si>
  <si>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</si>
  <si>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</si>
  <si>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</si>
  <si>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</si>
  <si>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</si>
  <si>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</si>
  <si>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</si>
  <si>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</si>
  <si>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</si>
  <si>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</si>
  <si>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</si>
  <si>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</si>
  <si>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</si>
  <si>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</si>
  <si>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</si>
  <si>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</si>
  <si>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</si>
  <si>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</si>
  <si>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</si>
  <si>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</si>
  <si>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</si>
  <si>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</si>
  <si>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</si>
  <si>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</si>
  <si>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</si>
  <si>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</si>
  <si>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</si>
  <si>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</si>
  <si>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</si>
  <si>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</si>
  <si>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</si>
  <si>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</si>
  <si>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</si>
  <si>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</si>
  <si>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</si>
  <si>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</si>
  <si>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</si>
  <si>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</si>
  <si>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</si>
  <si>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</si>
  <si>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</si>
  <si>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</si>
  <si>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</si>
  <si>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</si>
  <si>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</si>
  <si>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</si>
  <si>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</si>
  <si>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</si>
  <si>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</si>
  <si>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</si>
  <si>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</si>
  <si>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</si>
  <si>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</si>
  <si>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</si>
  <si>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</si>
  <si>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</si>
  <si>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</si>
  <si>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</si>
  <si>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</si>
  <si>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</si>
  <si>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</si>
  <si>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</si>
  <si>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</si>
  <si>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</si>
  <si>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</si>
  <si>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</si>
  <si>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</si>
  <si>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</si>
  <si>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</si>
  <si>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</si>
  <si>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</si>
  <si>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</si>
  <si>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</si>
  <si>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</si>
  <si>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</si>
  <si>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</si>
  <si>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</si>
  <si>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</si>
  <si>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</si>
  <si>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</si>
  <si>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</si>
  <si>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</si>
  <si>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</si>
  <si>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</si>
  <si>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</si>
  <si>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</si>
  <si>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</si>
  <si>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</si>
  <si>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</si>
  <si>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</si>
  <si>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</si>
  <si>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</si>
  <si>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</si>
  <si>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</si>
  <si>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</si>
  <si>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</si>
  <si>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</si>
  <si>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</si>
  <si>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</si>
  <si>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</si>
  <si>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</si>
  <si>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</si>
  <si>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</si>
  <si>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</si>
  <si>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</si>
  <si>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</si>
  <si>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</si>
  <si>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</si>
  <si>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</si>
  <si>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</si>
  <si>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</si>
  <si>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</si>
  <si>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</si>
  <si>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</si>
  <si>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</si>
  <si>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</si>
  <si>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</si>
  <si>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</si>
  <si>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</si>
  <si>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</si>
  <si>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</si>
  <si>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</si>
  <si>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</si>
  <si>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</si>
  <si>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</si>
  <si>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</si>
  <si>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</si>
  <si>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</si>
  <si>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</si>
  <si>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</si>
  <si>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</si>
  <si>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</si>
  <si>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</si>
  <si>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</si>
  <si>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</si>
  <si>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</si>
  <si>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</si>
  <si>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</si>
  <si>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</si>
  <si>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</si>
  <si>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</si>
  <si>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</si>
  <si>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</si>
  <si>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</si>
  <si>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</si>
  <si>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</si>
  <si>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</si>
  <si>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</si>
  <si>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</si>
  <si>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</si>
  <si>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</si>
  <si>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</si>
  <si>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</si>
  <si>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</si>
  <si>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</si>
  <si>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</si>
  <si>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</si>
  <si>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</si>
  <si>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</si>
  <si>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</si>
  <si>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</si>
  <si>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</si>
  <si>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</si>
  <si>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</si>
  <si>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</si>
  <si>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</si>
  <si>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</si>
  <si>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</si>
  <si>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</si>
  <si>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</si>
  <si>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</si>
  <si>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</si>
  <si>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</si>
  <si>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</si>
  <si>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</si>
  <si>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</si>
  <si>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</si>
  <si>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</si>
  <si>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</si>
  <si>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</si>
  <si>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</si>
  <si>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</si>
  <si>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</si>
  <si>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</si>
  <si>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</si>
  <si>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</si>
  <si>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</si>
  <si>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</si>
  <si>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</si>
  <si>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</si>
  <si>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</si>
  <si>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</si>
  <si>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</si>
  <si>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</si>
  <si>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</si>
  <si>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</si>
  <si>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</si>
  <si>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</si>
  <si>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</si>
  <si>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</si>
  <si>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</si>
  <si>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</si>
  <si>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</si>
  <si>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</si>
  <si>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</si>
  <si>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</si>
  <si>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</si>
  <si>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</si>
  <si>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</si>
  <si>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</si>
  <si>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</si>
  <si>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</si>
  <si>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</si>
  <si>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</si>
  <si>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</si>
  <si>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</si>
  <si>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</si>
  <si>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</si>
  <si>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</si>
  <si>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</si>
  <si>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</si>
  <si>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</si>
  <si>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</si>
  <si>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</si>
  <si>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</si>
  <si>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</si>
  <si>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</si>
  <si>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</si>
  <si>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</si>
  <si>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</si>
  <si>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</si>
  <si>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</si>
  <si>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</si>
  <si>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</si>
  <si>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</si>
  <si>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</si>
  <si>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</si>
  <si>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</si>
  <si>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</si>
  <si>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</si>
  <si>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</si>
  <si>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</si>
  <si>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</si>
  <si>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</si>
  <si>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</si>
  <si>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</si>
  <si>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</si>
  <si>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</si>
  <si>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</si>
  <si>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</si>
  <si>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</si>
  <si>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</si>
  <si>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</si>
  <si>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</si>
  <si>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</si>
  <si>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</si>
  <si>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</si>
  <si>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</si>
  <si>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</si>
  <si>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</si>
  <si>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</si>
  <si>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</si>
  <si>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</si>
  <si>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</si>
  <si>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</si>
  <si>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</si>
  <si>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</si>
  <si>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</si>
  <si>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</si>
  <si>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</si>
  <si>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</si>
  <si>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</si>
  <si>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</si>
  <si>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</si>
  <si>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</si>
  <si>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</si>
  <si>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</si>
  <si>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</si>
  <si>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</si>
  <si>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</si>
  <si>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</si>
  <si>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</si>
  <si>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</si>
  <si>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</si>
  <si>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</si>
  <si>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</si>
  <si>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</si>
  <si>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</si>
  <si>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</si>
  <si>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</si>
  <si>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</si>
  <si>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</si>
  <si>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</si>
  <si>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</si>
  <si>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</si>
  <si>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</si>
  <si>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</si>
  <si>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</si>
  <si>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</si>
  <si>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</si>
  <si>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</si>
  <si>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</si>
  <si>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</si>
  <si>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</si>
  <si>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</si>
  <si>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</si>
  <si>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</si>
  <si>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</si>
  <si>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</si>
  <si>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</si>
  <si>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</si>
  <si>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</si>
  <si>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</si>
  <si>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</si>
  <si>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</si>
  <si>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</si>
  <si>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</si>
  <si>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</si>
  <si>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</si>
  <si>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</si>
  <si>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</si>
  <si>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</si>
  <si>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</si>
  <si>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</si>
  <si>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</si>
  <si>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</si>
  <si>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</si>
  <si>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</si>
  <si>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</si>
  <si>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</si>
  <si>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</si>
  <si>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</si>
  <si>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</si>
  <si>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</si>
  <si>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</si>
  <si>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</si>
  <si>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</si>
  <si>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</si>
  <si>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</si>
  <si>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</si>
  <si>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</si>
  <si>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</si>
  <si>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</si>
  <si>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</si>
  <si>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</si>
  <si>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</si>
  <si>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</si>
  <si>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</si>
  <si>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</si>
  <si>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</si>
  <si>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</si>
  <si>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</si>
  <si>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</si>
  <si>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</si>
  <si>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</si>
  <si>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</si>
  <si>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</si>
  <si>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</si>
  <si>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</si>
  <si>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</si>
  <si>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</si>
  <si>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</si>
  <si>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</si>
  <si>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</si>
  <si>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</si>
  <si>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</si>
  <si>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</si>
  <si>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</si>
  <si>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</si>
  <si>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</si>
  <si>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</si>
  <si>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</si>
  <si>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</si>
  <si>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</si>
  <si>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</si>
  <si>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</si>
  <si>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</si>
  <si>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</si>
  <si>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</si>
  <si>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</si>
  <si>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</si>
  <si>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</si>
  <si>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</si>
  <si>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</si>
  <si>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</si>
  <si>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</si>
  <si>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</si>
  <si>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</si>
  <si>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</si>
  <si>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</si>
  <si>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</si>
  <si>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</si>
  <si>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</si>
  <si>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</si>
  <si>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</si>
  <si>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</si>
  <si>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</si>
  <si>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</si>
  <si>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</si>
  <si>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</si>
  <si>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</si>
  <si>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</si>
  <si>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</si>
  <si>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</si>
  <si>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</si>
  <si>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</si>
  <si>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</si>
  <si>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</si>
  <si>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</si>
  <si>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</si>
  <si>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</si>
  <si>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</si>
  <si>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</si>
  <si>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</si>
  <si>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</si>
  <si>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</si>
  <si>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</si>
  <si>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</si>
  <si>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</si>
  <si>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</si>
  <si>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</si>
  <si>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</si>
  <si>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</si>
  <si>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</si>
  <si>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</si>
  <si>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</si>
  <si>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</si>
  <si>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</si>
  <si>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</si>
  <si>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</si>
  <si>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</si>
  <si>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</si>
  <si>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</si>
  <si>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</si>
  <si>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</si>
  <si>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</si>
  <si>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</si>
  <si>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</si>
  <si>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</si>
  <si>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</si>
  <si>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</si>
  <si>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</si>
  <si>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</si>
  <si>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</si>
  <si>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</si>
  <si>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</si>
  <si>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</si>
  <si>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</si>
  <si>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</si>
  <si>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</si>
  <si>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</si>
  <si>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</si>
  <si>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</si>
  <si>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</si>
  <si>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</si>
  <si>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</si>
  <si>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</si>
  <si>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</si>
  <si>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</si>
  <si>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</si>
  <si>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</si>
  <si>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</si>
  <si>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</si>
  <si>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</si>
  <si>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</si>
  <si>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</si>
  <si>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</si>
  <si>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</si>
  <si>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</si>
  <si>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</si>
  <si>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</si>
  <si>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</si>
  <si>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</si>
  <si>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</si>
  <si>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</si>
  <si>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</si>
  <si>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</si>
  <si>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</si>
  <si>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</si>
  <si>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</si>
  <si>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</si>
  <si>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</si>
  <si>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</si>
  <si>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</si>
  <si>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</si>
  <si>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</si>
  <si>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</si>
  <si>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</si>
  <si>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</si>
  <si>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</si>
  <si>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</si>
  <si>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</si>
  <si>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</si>
  <si>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</si>
  <si>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</si>
  <si>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</si>
  <si>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</si>
  <si>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</si>
  <si>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</si>
  <si>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</si>
  <si>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</si>
  <si>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</si>
  <si>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</si>
  <si>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</si>
  <si>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</si>
  <si>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</si>
  <si>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</si>
  <si>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</si>
  <si>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</si>
  <si>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</si>
  <si>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</si>
  <si>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</si>
  <si>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</si>
  <si>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</si>
  <si>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</si>
  <si>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</si>
  <si>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</si>
  <si>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</si>
  <si>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</si>
  <si>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</si>
  <si>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</si>
  <si>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</si>
  <si>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</si>
  <si>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</si>
  <si>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</si>
  <si>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</si>
  <si>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</si>
  <si>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</si>
  <si>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</si>
  <si>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</si>
  <si>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</si>
  <si>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</si>
  <si>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</si>
  <si>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</si>
  <si>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</si>
  <si>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</si>
  <si>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</si>
  <si>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</si>
  <si>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</si>
  <si>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</si>
  <si>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</si>
  <si>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</si>
  <si>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</si>
  <si>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</si>
  <si>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</si>
  <si>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</si>
  <si>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</si>
  <si>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</si>
  <si>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</si>
  <si>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</si>
  <si>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</si>
  <si>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</si>
  <si>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</si>
  <si>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</si>
  <si>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</si>
  <si>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</si>
  <si>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</si>
  <si>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</si>
  <si>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</si>
  <si>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</si>
  <si>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</si>
  <si>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</si>
  <si>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</si>
  <si>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</si>
  <si>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</si>
  <si>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</si>
  <si>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</si>
  <si>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</si>
  <si>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</si>
  <si>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</si>
  <si>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</si>
  <si>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</si>
  <si>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</si>
  <si>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</si>
  <si>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</si>
  <si>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</si>
  <si>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</si>
  <si>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</si>
  <si>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</si>
  <si>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</si>
  <si>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</si>
  <si>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</si>
  <si>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</si>
  <si>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</si>
  <si>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</si>
  <si>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</si>
  <si>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</si>
  <si>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</si>
  <si>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</si>
  <si>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</si>
  <si>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</si>
  <si>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</si>
  <si>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</si>
  <si>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</si>
  <si>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</si>
  <si>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</si>
  <si>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</si>
  <si>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</si>
  <si>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</si>
  <si>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</si>
  <si>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</si>
  <si>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</si>
  <si>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</si>
  <si>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</si>
  <si>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</si>
  <si>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</si>
  <si>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</si>
  <si>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</si>
  <si>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</si>
  <si>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</si>
  <si>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</si>
  <si>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</si>
  <si>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</si>
  <si>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</si>
  <si>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</si>
  <si>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</si>
  <si>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</si>
  <si>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</si>
  <si>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</si>
  <si>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</si>
  <si>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</si>
  <si>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</si>
  <si>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</si>
  <si>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</si>
  <si>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</si>
  <si>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</si>
  <si>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</si>
  <si>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</si>
  <si>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</si>
  <si>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</si>
  <si>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</si>
  <si>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</si>
  <si>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</si>
  <si>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</si>
  <si>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</si>
  <si>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</si>
  <si>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</si>
  <si>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</si>
  <si>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</si>
  <si>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</si>
  <si>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</si>
  <si>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</si>
  <si>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</si>
  <si>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</si>
  <si>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</si>
  <si>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</si>
  <si>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</si>
  <si>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</si>
  <si>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</si>
  <si>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</si>
  <si>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</si>
  <si>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</si>
  <si>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</si>
  <si>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</si>
  <si>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</si>
  <si>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</si>
  <si>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</si>
  <si>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</si>
  <si>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</si>
  <si>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</si>
  <si>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</si>
  <si>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</si>
  <si>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</si>
  <si>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</si>
  <si>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</si>
  <si>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</si>
  <si>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</si>
  <si>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</si>
  <si>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</si>
  <si>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</si>
  <si>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</si>
  <si>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</si>
  <si>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</si>
  <si>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</si>
  <si>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</si>
  <si>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</si>
  <si>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</si>
  <si>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</si>
  <si>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</si>
  <si>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</si>
  <si>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</si>
  <si>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</si>
  <si>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</si>
  <si>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</si>
  <si>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</si>
  <si>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</si>
  <si>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</si>
  <si>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</si>
  <si>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</si>
  <si>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</si>
  <si>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</si>
  <si>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</si>
  <si>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</si>
  <si>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</si>
  <si>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</si>
  <si>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</si>
  <si>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</si>
  <si>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</si>
  <si>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</si>
  <si>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</si>
  <si>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</si>
  <si>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</si>
  <si>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</si>
  <si>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</si>
  <si>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</si>
  <si>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</si>
  <si>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</si>
  <si>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</si>
  <si>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</si>
  <si>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</si>
  <si>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</si>
  <si>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</si>
  <si>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</si>
  <si>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</si>
  <si>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</si>
  <si>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</si>
  <si>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</si>
  <si>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</si>
  <si>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</si>
  <si>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</si>
  <si>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</si>
  <si>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</si>
  <si>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</si>
  <si>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</si>
  <si>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</si>
  <si>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</si>
  <si>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</si>
  <si>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</si>
  <si>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</si>
  <si>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</si>
  <si>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</si>
  <si>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</si>
  <si>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</si>
  <si>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</si>
  <si>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</si>
  <si>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</si>
  <si>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</si>
  <si>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</si>
  <si>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</si>
  <si>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</si>
  <si>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</si>
  <si>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</si>
  <si>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</si>
  <si>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</si>
  <si>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</si>
  <si>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</si>
  <si>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</si>
  <si>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</si>
  <si>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</si>
  <si>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</si>
  <si>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</si>
  <si>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</si>
  <si>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</si>
  <si>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</si>
  <si>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</si>
  <si>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</si>
  <si>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</si>
  <si>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</si>
  <si>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</si>
  <si>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</si>
  <si>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</si>
  <si>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</si>
  <si>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</si>
  <si>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</si>
  <si>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</si>
  <si>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</si>
  <si>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</si>
  <si>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</si>
  <si>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</si>
  <si>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</si>
  <si>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</si>
  <si>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</si>
  <si>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</si>
  <si>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</si>
  <si>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</si>
  <si>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</si>
  <si>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</si>
  <si>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</si>
  <si>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</si>
  <si>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</si>
  <si>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</si>
  <si>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</si>
  <si>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</si>
  <si>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</si>
  <si>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</si>
  <si>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</si>
  <si>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</si>
  <si>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</si>
  <si>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</si>
  <si>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</si>
  <si>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</si>
  <si>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</si>
  <si>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</si>
  <si>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</si>
  <si>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</si>
  <si>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</si>
  <si>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</si>
  <si>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</si>
  <si>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</si>
  <si>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</si>
  <si>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</si>
  <si>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</si>
  <si>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</si>
  <si>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</si>
  <si>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</si>
  <si>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</si>
  <si>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</si>
  <si>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</si>
  <si>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</si>
  <si>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</si>
  <si>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</si>
  <si>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</si>
  <si>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</si>
  <si>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</si>
  <si>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</si>
  <si>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</si>
  <si>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</si>
  <si>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</si>
  <si>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</si>
  <si>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</si>
  <si>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</si>
  <si>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</si>
  <si>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</si>
  <si>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</si>
  <si>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</si>
  <si>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</si>
  <si>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</si>
  <si>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</si>
  <si>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</si>
  <si>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</si>
  <si>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</si>
  <si>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</si>
  <si>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</si>
  <si>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</si>
  <si>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</si>
  <si>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</si>
  <si>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</si>
  <si>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</si>
  <si>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</si>
  <si>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</si>
  <si>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</si>
  <si>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</si>
  <si>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</si>
  <si>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</si>
  <si>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</si>
  <si>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</si>
  <si>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</si>
  <si>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</si>
  <si>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</si>
  <si>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</si>
  <si>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</si>
  <si>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</si>
  <si>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</si>
  <si>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</si>
  <si>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</si>
  <si>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</si>
  <si>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</si>
  <si>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</si>
  <si>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</si>
  <si>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</si>
  <si>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</si>
  <si>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</si>
  <si>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</si>
  <si>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</si>
  <si>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</si>
  <si>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</si>
  <si>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</si>
  <si>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</si>
  <si>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</si>
  <si>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</si>
  <si>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</si>
  <si>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</si>
  <si>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</si>
  <si>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</si>
  <si>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</si>
  <si>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</si>
  <si>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</si>
  <si>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</si>
  <si>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</si>
  <si>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</si>
  <si>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</si>
  <si>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</si>
  <si>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</si>
  <si>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</si>
  <si>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</si>
  <si>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</si>
  <si>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</si>
  <si>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</si>
  <si>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</si>
  <si>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</si>
  <si>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</si>
  <si>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</si>
  <si>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</si>
  <si>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</si>
  <si>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</si>
  <si>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</si>
  <si>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</si>
  <si>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</si>
  <si>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</si>
  <si>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</si>
  <si>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</si>
  <si>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</si>
  <si>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</si>
  <si>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</si>
  <si>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</si>
  <si>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</si>
  <si>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</si>
  <si>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</si>
  <si>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</si>
  <si>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</si>
  <si>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</si>
  <si>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</si>
  <si>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</si>
  <si>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</si>
  <si>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</si>
  <si>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</si>
  <si>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</si>
  <si>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</si>
  <si>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</si>
  <si>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</si>
  <si>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</si>
  <si>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</si>
  <si>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</si>
  <si>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</si>
  <si>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</si>
  <si>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</si>
  <si>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</si>
  <si>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</si>
  <si>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</si>
  <si>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</si>
  <si>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</si>
  <si>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</si>
  <si>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</si>
  <si>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</si>
  <si>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</si>
  <si>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</si>
  <si>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</si>
  <si>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</si>
  <si>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</si>
  <si>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</si>
  <si>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</si>
  <si>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</si>
  <si>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</si>
  <si>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</si>
  <si>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</si>
  <si>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</si>
  <si>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</si>
  <si>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</si>
  <si>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</si>
  <si>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</si>
  <si>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</si>
  <si>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</si>
  <si>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</si>
  <si>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</si>
  <si>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</si>
  <si>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</si>
  <si>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</si>
  <si>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</si>
  <si>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</si>
  <si>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</si>
  <si>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</si>
  <si>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</si>
  <si>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</si>
  <si>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</si>
  <si>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</si>
  <si>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</si>
  <si>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</si>
  <si>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</si>
  <si>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</si>
  <si>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</si>
  <si>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</si>
  <si>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</si>
  <si>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</si>
  <si>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</si>
  <si>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</si>
  <si>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</si>
  <si>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</si>
  <si>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</si>
  <si>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</si>
  <si>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</si>
  <si>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</si>
  <si>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</si>
  <si>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</si>
  <si>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</si>
  <si>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</si>
  <si>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</si>
  <si>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</si>
  <si>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</si>
  <si>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</si>
  <si>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</si>
  <si>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</si>
  <si>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</si>
  <si>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</si>
  <si>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</si>
  <si>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</si>
  <si>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</si>
  <si>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</si>
  <si>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</si>
  <si>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</si>
  <si>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</si>
  <si>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</si>
  <si>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</si>
  <si>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</si>
  <si>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</si>
  <si>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</si>
  <si>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</si>
  <si>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</si>
  <si>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</si>
  <si>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</si>
  <si>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</si>
  <si>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</si>
  <si>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</si>
  <si>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</si>
  <si>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</si>
  <si>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</si>
  <si>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</si>
  <si>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</si>
  <si>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</si>
  <si>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</si>
  <si>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</si>
  <si>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</si>
  <si>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</si>
  <si>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</si>
  <si>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</si>
  <si>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</si>
  <si>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</si>
  <si>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</si>
  <si>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</si>
  <si>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</si>
  <si>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</si>
  <si>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</si>
  <si>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</si>
  <si>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</si>
  <si>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</si>
  <si>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</si>
  <si>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</si>
  <si>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</si>
  <si>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</si>
  <si>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</si>
  <si>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</si>
  <si>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</si>
  <si>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</si>
  <si>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</si>
  <si>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</si>
  <si>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</si>
  <si>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</si>
  <si>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</si>
  <si>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</si>
  <si>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</si>
  <si>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</si>
  <si>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</si>
  <si>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</si>
  <si>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</si>
  <si>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</si>
  <si>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</si>
  <si>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</si>
  <si>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</si>
  <si>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</si>
  <si>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</si>
  <si>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</si>
  <si>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</si>
  <si>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</si>
  <si>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</si>
  <si>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</si>
  <si>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</si>
  <si>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</si>
  <si>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</si>
  <si>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</si>
  <si>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</si>
  <si>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</si>
  <si>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</si>
  <si>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</si>
  <si>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</si>
  <si>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</si>
  <si>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</si>
  <si>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</si>
  <si>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</si>
  <si>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</si>
  <si>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</si>
  <si>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</si>
  <si>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</si>
  <si>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</si>
  <si>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</si>
  <si>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</si>
  <si>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</si>
  <si>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</si>
  <si>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</si>
  <si>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</si>
  <si>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</si>
  <si>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</si>
  <si>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</si>
  <si>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</si>
  <si>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</si>
  <si>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</si>
  <si>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</si>
  <si>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</si>
  <si>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</si>
  <si>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</si>
  <si>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</si>
  <si>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</si>
  <si>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</si>
  <si>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</si>
  <si>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</si>
  <si>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</si>
  <si>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</si>
  <si>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</si>
  <si>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</si>
  <si>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</si>
  <si>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</si>
  <si>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</si>
  <si>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</si>
  <si>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</si>
  <si>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</si>
  <si>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</si>
  <si>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</si>
  <si>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</si>
  <si>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</si>
  <si>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</si>
  <si>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</si>
  <si>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</si>
  <si>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</si>
  <si>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</si>
  <si>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</si>
  <si>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</si>
  <si>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</si>
  <si>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</si>
  <si>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</si>
  <si>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</si>
  <si>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</si>
  <si>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</si>
  <si>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</si>
  <si>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</si>
  <si>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</si>
  <si>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</si>
  <si>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</si>
  <si>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</si>
  <si>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</si>
  <si>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</si>
  <si>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</si>
  <si>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</si>
  <si>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</si>
  <si>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</si>
  <si>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</si>
  <si>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</si>
  <si>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</si>
  <si>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</si>
  <si>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</si>
  <si>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</si>
  <si>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</si>
  <si>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</si>
  <si>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</si>
  <si>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</si>
  <si>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</si>
  <si>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</si>
  <si>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</si>
  <si>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</si>
  <si>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</si>
  <si>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</si>
  <si>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</si>
  <si>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</si>
  <si>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</si>
  <si>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</si>
  <si>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</si>
  <si>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</si>
  <si>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</si>
  <si>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</si>
  <si>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</si>
  <si>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</si>
  <si>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</si>
  <si>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</si>
  <si>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</si>
  <si>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</si>
  <si>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</si>
  <si>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</si>
  <si>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</si>
  <si>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</si>
  <si>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</si>
  <si>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</si>
  <si>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</si>
  <si>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</si>
  <si>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</si>
  <si>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</si>
  <si>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</si>
  <si>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</si>
  <si>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</si>
  <si>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</si>
  <si>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</si>
  <si>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</si>
  <si>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</si>
  <si>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</si>
  <si>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</si>
  <si>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</si>
  <si>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</si>
  <si>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</si>
  <si>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</si>
  <si>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</si>
  <si>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</si>
  <si>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</si>
  <si>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</si>
  <si>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</si>
  <si>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</si>
  <si>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</si>
  <si>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</si>
  <si>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</si>
  <si>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</si>
  <si>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</si>
  <si>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</si>
  <si>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</si>
  <si>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</si>
  <si>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</si>
  <si>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</si>
  <si>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</si>
  <si>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</si>
  <si>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</si>
  <si>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</si>
  <si>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</si>
  <si>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</si>
  <si>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</si>
  <si>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</si>
  <si>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</si>
  <si>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</si>
  <si>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</si>
  <si>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</si>
  <si>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</si>
  <si>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</si>
  <si>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</si>
  <si>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</si>
  <si>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</si>
  <si>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</si>
  <si>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</si>
  <si>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</si>
  <si>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</si>
  <si>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</si>
  <si>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</si>
  <si>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</si>
  <si>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</si>
  <si>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</si>
  <si>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</si>
  <si>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</si>
  <si>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</si>
  <si>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</si>
  <si>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</si>
  <si>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</si>
  <si>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</si>
  <si>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</si>
  <si>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</si>
  <si>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</si>
  <si>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</si>
  <si>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</si>
  <si>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</si>
  <si>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</si>
  <si>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</si>
  <si>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</si>
  <si>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</si>
  <si>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</si>
  <si>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</si>
  <si>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</si>
  <si>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</si>
  <si>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</si>
  <si>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</si>
  <si>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</si>
  <si>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</si>
  <si>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</si>
  <si>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</si>
  <si>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</si>
  <si>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</si>
  <si>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</si>
  <si>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</si>
  <si>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</si>
  <si>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</si>
  <si>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</si>
  <si>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</si>
  <si>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</si>
  <si>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</si>
  <si>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</si>
  <si>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</si>
  <si>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</si>
  <si>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</si>
  <si>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</si>
  <si>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</si>
  <si>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</si>
  <si>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</si>
  <si>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</si>
  <si>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</si>
  <si>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</si>
  <si>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</si>
  <si>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</si>
  <si>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</si>
  <si>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</si>
  <si>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</si>
  <si>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</si>
  <si>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</si>
  <si>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</si>
  <si>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</si>
  <si>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</si>
  <si>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</si>
  <si>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</si>
  <si>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</si>
  <si>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</si>
  <si>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</si>
  <si>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</si>
  <si>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</si>
  <si>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</si>
  <si>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</si>
  <si>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</si>
  <si>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</si>
  <si>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</si>
  <si>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</si>
  <si>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</si>
  <si>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</si>
  <si>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</si>
  <si>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</si>
  <si>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</si>
  <si>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</si>
  <si>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</si>
  <si>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</si>
  <si>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</si>
  <si>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</si>
  <si>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</si>
  <si>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</si>
  <si>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</si>
  <si>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</si>
  <si>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</si>
  <si>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</si>
  <si>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</si>
  <si>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</si>
  <si>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</si>
  <si>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</si>
  <si>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</si>
  <si>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</si>
  <si>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</si>
  <si>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</si>
  <si>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</si>
  <si>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</si>
  <si>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</si>
  <si>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</si>
  <si>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</si>
  <si>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</si>
  <si>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</si>
  <si>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</si>
  <si>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</si>
  <si>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</si>
  <si>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</si>
  <si>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</si>
  <si>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</si>
  <si>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</si>
  <si>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</si>
  <si>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</si>
  <si>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</si>
  <si>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</si>
  <si>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</si>
  <si>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</si>
  <si>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</si>
  <si>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</si>
  <si>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</si>
  <si>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</si>
  <si>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</si>
  <si>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</si>
  <si>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</si>
  <si>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</si>
  <si>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</si>
  <si>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</si>
  <si>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</si>
  <si>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</si>
  <si>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</si>
  <si>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</si>
  <si>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</si>
  <si>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</si>
  <si>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</si>
  <si>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</si>
  <si>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</si>
  <si>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</si>
  <si>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</si>
  <si>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</si>
  <si>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</si>
  <si>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</si>
  <si>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</si>
  <si>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</si>
  <si>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</si>
  <si>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</si>
  <si>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</si>
  <si>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</si>
  <si>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</si>
  <si>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</si>
  <si>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</si>
  <si>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</si>
  <si>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</si>
  <si>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</si>
  <si>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</si>
  <si>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</si>
  <si>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</si>
  <si>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</si>
  <si>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</si>
  <si>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</si>
  <si>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</si>
  <si>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</si>
  <si>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</si>
  <si>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</si>
  <si>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</si>
  <si>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</si>
  <si>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</si>
  <si>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</si>
  <si>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</si>
  <si>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</si>
  <si>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</si>
  <si>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</si>
  <si>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</si>
  <si>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</si>
  <si>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</si>
  <si>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</si>
  <si>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</si>
  <si>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</si>
  <si>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</si>
  <si>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</si>
  <si>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</si>
  <si>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</si>
  <si>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</si>
  <si>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</si>
  <si>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</si>
  <si>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</si>
  <si>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</si>
  <si>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</si>
  <si>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</si>
  <si>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</si>
  <si>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</si>
  <si>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</si>
  <si>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</si>
  <si>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</si>
  <si>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</si>
  <si>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</si>
  <si>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</si>
  <si>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</si>
  <si>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</si>
  <si>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</si>
  <si>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</si>
  <si>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</si>
  <si>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</si>
  <si>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</si>
  <si>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</si>
  <si>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</si>
  <si>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</si>
  <si>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</si>
  <si>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</si>
  <si>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</si>
  <si>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</si>
  <si>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</si>
  <si>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</si>
  <si>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</si>
  <si>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</si>
  <si>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</si>
  <si>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</si>
  <si>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</si>
  <si>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</si>
  <si>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</si>
  <si>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</si>
  <si>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</si>
  <si>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</si>
  <si>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</si>
  <si>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</si>
  <si>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</si>
  <si>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</si>
  <si>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</si>
  <si>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</si>
  <si>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</si>
  <si>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</si>
  <si>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</si>
  <si>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</si>
  <si>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</si>
  <si>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</si>
  <si>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</si>
  <si>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</si>
  <si>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</si>
  <si>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</si>
  <si>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</si>
  <si>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</si>
  <si>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</si>
  <si>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</si>
  <si>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</si>
  <si>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</si>
  <si>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</si>
  <si>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</si>
  <si>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</si>
  <si>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</si>
  <si>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</si>
  <si>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</si>
  <si>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</si>
  <si>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</si>
  <si>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</si>
  <si>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</si>
  <si>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</si>
  <si>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</si>
  <si>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</si>
  <si>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</si>
  <si>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</si>
  <si>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</si>
  <si>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</si>
  <si>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</si>
  <si>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</si>
  <si>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</si>
  <si>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</si>
  <si>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</si>
  <si>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</si>
  <si>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</si>
  <si>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</si>
  <si>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</si>
  <si>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</si>
  <si>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</si>
  <si>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</si>
  <si>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</si>
  <si>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</si>
  <si>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</si>
  <si>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</si>
  <si>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</si>
  <si>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</si>
  <si>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</si>
  <si>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</si>
  <si>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</si>
  <si>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</si>
  <si>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</si>
  <si>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</si>
  <si>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</si>
  <si>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</si>
  <si>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</si>
  <si>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</si>
  <si>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</si>
  <si>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</si>
  <si>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</si>
  <si>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</si>
  <si>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</si>
  <si>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</si>
  <si>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</si>
  <si>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</si>
  <si>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</si>
  <si>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</si>
  <si>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</si>
  <si>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</si>
  <si>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</si>
  <si>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</si>
  <si>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</si>
  <si>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</si>
  <si>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</si>
  <si>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</si>
  <si>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</si>
  <si>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</si>
  <si>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</si>
  <si>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</si>
  <si>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</si>
  <si>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</si>
  <si>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</si>
  <si>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</si>
  <si>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</si>
  <si>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</si>
  <si>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</si>
  <si>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</si>
  <si>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</si>
  <si>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</si>
  <si>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</si>
  <si>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</si>
  <si>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</si>
  <si>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</si>
  <si>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</si>
  <si>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</si>
  <si>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</si>
  <si>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</si>
  <si>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</si>
  <si>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</si>
  <si>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</si>
  <si>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</si>
  <si>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</si>
  <si>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</si>
  <si>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</si>
  <si>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</si>
  <si>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</si>
  <si>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</si>
  <si>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</si>
  <si>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</si>
  <si>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</si>
  <si>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</si>
  <si>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</si>
  <si>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</si>
  <si>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</si>
  <si>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</si>
  <si>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</si>
  <si>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</si>
  <si>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</si>
  <si>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</si>
  <si>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</si>
  <si>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</si>
  <si>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</si>
  <si>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</si>
  <si>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</si>
  <si>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</si>
  <si>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</si>
  <si>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</si>
  <si>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</si>
  <si>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</si>
  <si>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</si>
  <si>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</si>
  <si>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</si>
  <si>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</si>
  <si>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</si>
  <si>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</si>
  <si>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</si>
  <si>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</si>
  <si>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</si>
  <si>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</si>
  <si>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</si>
  <si>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</si>
  <si>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</si>
  <si>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</si>
  <si>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</si>
  <si>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</si>
  <si>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</si>
  <si>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</si>
  <si>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</si>
  <si>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</si>
  <si>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</si>
  <si>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</si>
  <si>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</si>
  <si>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</si>
  <si>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</si>
  <si>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</si>
  <si>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</si>
  <si>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</si>
  <si>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</si>
  <si>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</si>
  <si>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</si>
  <si>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</si>
  <si>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</si>
  <si>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</si>
  <si>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</si>
  <si>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</si>
  <si>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</si>
  <si>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</si>
  <si>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</si>
  <si>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</si>
  <si>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</si>
  <si>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</si>
  <si>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</si>
  <si>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</si>
  <si>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</si>
  <si>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</si>
  <si>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</si>
  <si>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</si>
  <si>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</si>
  <si>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</si>
  <si>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</si>
  <si>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</si>
  <si>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</si>
  <si>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</si>
  <si>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</si>
  <si>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</si>
  <si>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</si>
  <si>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</si>
  <si>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</si>
  <si>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</si>
  <si>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</si>
  <si>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</si>
  <si>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</si>
  <si>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</si>
  <si>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</si>
  <si>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</si>
  <si>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</si>
  <si>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</si>
  <si>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</si>
  <si>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</si>
  <si>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</si>
  <si>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</si>
  <si>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</si>
  <si>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</si>
  <si>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</si>
  <si>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</si>
  <si>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</si>
  <si>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</si>
  <si>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</si>
  <si>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</si>
  <si>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</si>
  <si>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</si>
  <si>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</si>
  <si>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</si>
  <si>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</si>
  <si>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</si>
  <si>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</si>
  <si>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</si>
  <si>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</si>
  <si>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</si>
  <si>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</si>
  <si>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</si>
  <si>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</si>
  <si>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</si>
  <si>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</si>
  <si>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</si>
  <si>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</si>
  <si>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</si>
  <si>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</si>
  <si>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</si>
  <si>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</si>
  <si>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</si>
  <si>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</si>
  <si>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</si>
  <si>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</si>
  <si>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</si>
  <si>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</si>
  <si>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</si>
  <si>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</si>
  <si>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</si>
  <si>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</si>
  <si>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</si>
  <si>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</si>
  <si>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</si>
  <si>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</si>
  <si>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</si>
  <si>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</si>
  <si>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</si>
  <si>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</si>
  <si>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</si>
  <si>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</si>
  <si>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</si>
  <si>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</si>
  <si>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</si>
  <si>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</si>
  <si>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</si>
  <si>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</si>
  <si>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</si>
  <si>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</si>
  <si>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</si>
  <si>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</si>
  <si>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</si>
  <si>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</si>
  <si>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</si>
  <si>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</si>
  <si>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</si>
  <si>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</si>
  <si>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</si>
  <si>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</si>
  <si>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</si>
  <si>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</si>
  <si>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</si>
  <si>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</si>
  <si>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</si>
  <si>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</si>
  <si>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</si>
  <si>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</si>
  <si>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</si>
  <si>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</si>
  <si>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</si>
  <si>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</si>
  <si>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</si>
  <si>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</si>
  <si>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</si>
  <si>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</si>
  <si>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</si>
  <si>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</si>
  <si>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</si>
  <si>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</si>
  <si>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</si>
  <si>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</si>
  <si>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</si>
  <si>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</si>
  <si>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</si>
  <si>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</si>
  <si>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</si>
  <si>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</si>
  <si>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</si>
  <si>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</si>
  <si>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</si>
  <si>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</si>
  <si>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</si>
  <si>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</si>
  <si>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</si>
  <si>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</si>
  <si>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</si>
  <si>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</si>
  <si>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</si>
  <si>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</si>
  <si>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</si>
  <si>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</si>
  <si>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</si>
  <si>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</si>
  <si>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</si>
  <si>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</si>
  <si>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</si>
  <si>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</si>
  <si>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</si>
  <si>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</si>
  <si>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</si>
  <si>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</si>
  <si>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</si>
  <si>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</si>
  <si>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</si>
  <si>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</si>
  <si>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</si>
  <si>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</si>
  <si>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</si>
  <si>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</si>
  <si>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</si>
  <si>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</si>
  <si>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</si>
  <si>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</si>
  <si>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</si>
  <si>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</si>
  <si>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</si>
  <si>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</si>
  <si>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</si>
  <si>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</si>
  <si>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</si>
  <si>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</si>
  <si>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</si>
  <si>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</si>
  <si>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</si>
  <si>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</si>
  <si>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</si>
  <si>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</si>
  <si>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</si>
  <si>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</si>
  <si>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</si>
  <si>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</si>
  <si>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</si>
  <si>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</si>
  <si>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</si>
  <si>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</si>
  <si>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</si>
  <si>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</si>
  <si>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</si>
  <si>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</si>
  <si>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</si>
  <si>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</si>
  <si>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</si>
  <si>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</si>
  <si>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</si>
  <si>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</si>
  <si>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</si>
  <si>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</si>
  <si>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</si>
  <si>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</si>
  <si>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</si>
  <si>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</si>
  <si>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</si>
  <si>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</si>
  <si>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</si>
  <si>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</si>
  <si>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</si>
  <si>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</si>
  <si>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</si>
  <si>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</si>
  <si>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</si>
  <si>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</si>
  <si>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</si>
  <si>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</si>
  <si>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</si>
  <si>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</si>
  <si>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</si>
  <si>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</si>
  <si>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</si>
  <si>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</si>
  <si>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</si>
  <si>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</si>
  <si>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</si>
  <si>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</si>
  <si>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</si>
  <si>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</si>
  <si>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</si>
  <si>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</si>
  <si>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</si>
  <si>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</si>
  <si>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</si>
  <si>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</si>
  <si>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</si>
  <si>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</si>
  <si>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</si>
  <si>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</si>
  <si>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</si>
  <si>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</si>
  <si>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</si>
  <si>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</si>
  <si>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</si>
  <si>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</si>
  <si>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</si>
  <si>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</si>
  <si>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</si>
  <si>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</si>
  <si>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</si>
  <si>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</si>
  <si>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</si>
  <si>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</si>
  <si>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</si>
  <si>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</si>
  <si>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</si>
  <si>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</si>
  <si>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</si>
  <si>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</si>
  <si>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</si>
  <si>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</si>
  <si>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</si>
  <si>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</si>
  <si>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</si>
  <si>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</si>
  <si>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</si>
  <si>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</si>
  <si>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</si>
  <si>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</si>
  <si>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</si>
  <si>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</si>
  <si>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</si>
  <si>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</si>
  <si>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</si>
  <si>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</si>
  <si>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</si>
  <si>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</si>
  <si>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</si>
  <si>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</si>
  <si>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</si>
  <si>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</si>
  <si>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</si>
  <si>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</si>
  <si>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</si>
  <si>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</si>
  <si>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</si>
  <si>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</si>
  <si>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</si>
  <si>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</si>
  <si>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</si>
  <si>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</si>
  <si>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</si>
  <si>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</si>
  <si>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</si>
  <si>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</si>
  <si>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</si>
  <si>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</si>
  <si>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</si>
  <si>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</si>
  <si>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</si>
  <si>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</si>
  <si>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</si>
  <si>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</si>
  <si>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</si>
  <si>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</si>
  <si>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</si>
  <si>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</si>
  <si>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</si>
  <si>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</si>
  <si>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</si>
  <si>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</si>
  <si>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</si>
  <si>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</si>
  <si>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</si>
  <si>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</si>
  <si>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</si>
  <si>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</si>
  <si>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</si>
  <si>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</si>
  <si>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</si>
  <si>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</si>
  <si>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</si>
  <si>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</si>
  <si>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</si>
  <si>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</si>
  <si>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</si>
  <si>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</si>
  <si>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</si>
  <si>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</si>
  <si>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</si>
  <si>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</si>
  <si>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</si>
  <si>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</si>
  <si>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</si>
  <si>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</si>
  <si>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</si>
  <si>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</si>
  <si>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</si>
  <si>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</si>
  <si>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</si>
  <si>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</si>
  <si>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</si>
  <si>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</si>
  <si>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</si>
  <si>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</si>
  <si>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</si>
  <si>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</si>
  <si>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</si>
  <si>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</si>
  <si>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</si>
  <si>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</si>
  <si>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</si>
  <si>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</si>
  <si>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</si>
  <si>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</si>
  <si>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</si>
  <si>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</si>
  <si>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</si>
  <si>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</si>
  <si>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</si>
  <si>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</si>
  <si>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</si>
  <si>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</si>
  <si>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</si>
  <si>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</si>
  <si>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</si>
  <si>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</si>
  <si>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</si>
  <si>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</si>
  <si>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</si>
  <si>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</si>
  <si>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</si>
  <si>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</si>
  <si>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</si>
  <si>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</si>
  <si>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</si>
  <si>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</si>
  <si>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</si>
  <si>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</si>
  <si>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</si>
  <si>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</si>
  <si>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</si>
  <si>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</si>
  <si>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</si>
  <si>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</si>
  <si>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</si>
  <si>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</si>
  <si>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</si>
  <si>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</si>
  <si>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</si>
  <si>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</si>
  <si>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</si>
  <si>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</si>
  <si>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</si>
  <si>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</si>
  <si>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</si>
  <si>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</si>
  <si>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</si>
  <si>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</si>
  <si>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</si>
  <si>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</si>
  <si>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</si>
  <si>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</si>
  <si>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</si>
  <si>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</si>
  <si>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</si>
  <si>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</si>
  <si>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</si>
  <si>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</si>
  <si>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</si>
  <si>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</si>
  <si>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</si>
  <si>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</si>
  <si>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</si>
  <si>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</si>
  <si>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</si>
  <si>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</si>
  <si>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</si>
  <si>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</si>
  <si>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</si>
  <si>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</si>
  <si>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</si>
  <si>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</si>
  <si>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</si>
  <si>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</si>
  <si>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</si>
  <si>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</si>
  <si>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</si>
  <si>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</si>
  <si>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</si>
  <si>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</si>
  <si>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</si>
  <si>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</si>
  <si>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</si>
  <si>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</si>
  <si>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</si>
  <si>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</si>
  <si>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</si>
  <si>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</si>
  <si>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</si>
  <si>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</si>
  <si>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</si>
  <si>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</si>
  <si>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</si>
  <si>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</si>
  <si>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</si>
  <si>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</si>
  <si>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</si>
  <si>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</si>
  <si>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</si>
  <si>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</si>
  <si>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</si>
  <si>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</si>
  <si>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</si>
  <si>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</si>
  <si>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</si>
  <si>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</si>
  <si>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</si>
  <si>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</si>
  <si>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</si>
  <si>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</si>
  <si>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</si>
  <si>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</si>
  <si>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</si>
  <si>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</si>
  <si>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</si>
  <si>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</si>
  <si>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</si>
  <si>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</si>
  <si>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</si>
  <si>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</si>
  <si>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</si>
  <si>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</si>
  <si>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</si>
  <si>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</si>
  <si>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</si>
  <si>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</si>
  <si>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</si>
  <si>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</si>
  <si>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</si>
  <si>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</si>
  <si>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</si>
  <si>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</si>
  <si>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</si>
  <si>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</si>
  <si>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</si>
  <si>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</si>
  <si>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</si>
  <si>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</si>
  <si>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</si>
  <si>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</si>
  <si>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</si>
  <si>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</si>
  <si>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</si>
  <si>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</si>
  <si>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</si>
  <si>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</si>
  <si>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</si>
  <si>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</si>
  <si>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</si>
  <si>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</si>
  <si>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</si>
  <si>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</si>
  <si>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</si>
  <si>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</si>
  <si>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</si>
  <si>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</si>
  <si>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</si>
  <si>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</si>
  <si>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</si>
  <si>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</si>
  <si>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</si>
  <si>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</si>
  <si>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</si>
  <si>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</si>
  <si>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</si>
  <si>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</si>
  <si>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</si>
  <si>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</si>
  <si>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</si>
  <si>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</si>
  <si>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</si>
  <si>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</si>
  <si>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</si>
  <si>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</si>
  <si>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</si>
  <si>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</si>
  <si>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</si>
  <si>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</si>
  <si>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</si>
  <si>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</si>
  <si>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</si>
  <si>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</si>
  <si>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</si>
  <si>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</si>
  <si>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</si>
  <si>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</si>
  <si>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</si>
  <si>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</si>
  <si>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</si>
  <si>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</si>
  <si>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</si>
  <si>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</si>
  <si>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</si>
  <si>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</si>
  <si>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</si>
  <si>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</si>
  <si>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</si>
  <si>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</si>
  <si>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</si>
  <si>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</si>
  <si>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</si>
  <si>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</si>
  <si>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</si>
  <si>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</si>
  <si>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</si>
  <si>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</si>
  <si>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</si>
  <si>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</si>
  <si>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</si>
  <si>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</si>
  <si>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</si>
  <si>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</si>
  <si>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</si>
  <si>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</si>
  <si>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</si>
  <si>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</si>
  <si>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</si>
  <si>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</si>
  <si>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</si>
  <si>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</si>
  <si>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</si>
  <si>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</si>
  <si>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</si>
  <si>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</si>
  <si>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</si>
  <si>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</si>
  <si>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</si>
  <si>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</si>
  <si>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</si>
  <si>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</si>
  <si>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</si>
  <si>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</si>
  <si>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</si>
  <si>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</si>
  <si>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</si>
  <si>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</si>
  <si>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</si>
  <si>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</si>
  <si>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</si>
  <si>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</si>
  <si>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</si>
  <si>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</si>
  <si>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</si>
  <si>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</si>
  <si>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</si>
  <si>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</si>
  <si>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</si>
  <si>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</si>
  <si>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</si>
  <si>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</si>
  <si>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</si>
  <si>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</si>
  <si>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</si>
  <si>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</si>
  <si>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</si>
  <si>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</si>
  <si>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</si>
  <si>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</si>
  <si>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</si>
  <si>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</si>
  <si>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</si>
  <si>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</si>
  <si>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</si>
  <si>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</si>
  <si>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</si>
  <si>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</si>
  <si>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</si>
  <si>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</si>
  <si>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</si>
  <si>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</si>
  <si>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</si>
  <si>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</si>
  <si>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</si>
  <si>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</si>
  <si>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</si>
  <si>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</si>
  <si>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</si>
  <si>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</si>
  <si>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</si>
  <si>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</si>
  <si>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</si>
  <si>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</si>
  <si>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</si>
  <si>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</si>
  <si>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</si>
  <si>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</si>
  <si>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</si>
  <si>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</si>
  <si>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</si>
  <si>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</si>
  <si>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</si>
  <si>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</si>
  <si>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</si>
  <si>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</si>
  <si>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</si>
  <si>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</si>
  <si>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</si>
  <si>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</si>
  <si>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</si>
  <si>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</si>
  <si>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</si>
  <si>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</si>
  <si>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</si>
  <si>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</si>
  <si>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</si>
  <si>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</si>
  <si>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</si>
  <si>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</si>
  <si>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</si>
  <si>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</si>
  <si>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</si>
  <si>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</si>
  <si>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</si>
  <si>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</si>
  <si>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</si>
  <si>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</si>
  <si>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</si>
  <si>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</si>
  <si>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</si>
  <si>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</si>
  <si>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</si>
  <si>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</si>
  <si>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</si>
  <si>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</si>
  <si>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</si>
  <si>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</si>
  <si>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</si>
  <si>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</si>
  <si>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</si>
  <si>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</si>
  <si>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</si>
  <si>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</si>
  <si>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</si>
  <si>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</si>
  <si>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</si>
  <si>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</si>
  <si>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</si>
  <si>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</si>
  <si>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</si>
  <si>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</si>
  <si>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</si>
  <si>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</si>
  <si>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</si>
  <si>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</si>
  <si>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</si>
  <si>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</si>
  <si>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</si>
  <si>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</si>
  <si>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</si>
  <si>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</si>
  <si>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</si>
  <si>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</si>
  <si>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</si>
  <si>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</si>
  <si>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</si>
  <si>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</si>
  <si>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</si>
  <si>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</si>
  <si>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</si>
  <si>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</si>
  <si>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</si>
  <si>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</si>
  <si>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</si>
  <si>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</si>
  <si>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</si>
  <si>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</si>
  <si>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</si>
  <si>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</si>
  <si>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</si>
  <si>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</si>
  <si>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</si>
  <si>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</si>
  <si>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</si>
  <si>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</si>
  <si>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</si>
  <si>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</si>
  <si>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</si>
  <si>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</si>
  <si>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</si>
  <si>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</si>
  <si>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</si>
  <si>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</si>
  <si>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</si>
  <si>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</si>
  <si>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</si>
  <si>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</si>
  <si>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</si>
  <si>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</si>
  <si>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</si>
  <si>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</si>
  <si>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</si>
  <si>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</si>
  <si>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</si>
  <si>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</si>
  <si>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</si>
  <si>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</si>
  <si>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</si>
  <si>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</si>
  <si>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</si>
  <si>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</si>
  <si>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</si>
  <si>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</si>
  <si>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</si>
  <si>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</si>
  <si>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</si>
  <si>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</si>
  <si>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</si>
  <si>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</si>
  <si>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</si>
  <si>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</si>
  <si>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</si>
  <si>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</si>
  <si>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</si>
  <si>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</si>
  <si>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</si>
  <si>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</si>
  <si>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</si>
  <si>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</si>
  <si>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</si>
  <si>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</si>
  <si>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</si>
  <si>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</si>
  <si>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</si>
  <si>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</si>
  <si>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</si>
  <si>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</si>
  <si>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</si>
  <si>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</si>
  <si>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</si>
  <si>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</si>
  <si>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</si>
  <si>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</si>
  <si>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</si>
  <si>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</si>
  <si>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</si>
  <si>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</si>
  <si>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</si>
  <si>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</si>
  <si>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</si>
  <si>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</si>
  <si>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</si>
  <si>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</si>
  <si>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</si>
  <si>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</si>
  <si>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</si>
  <si>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</si>
  <si>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</si>
  <si>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</si>
  <si>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</si>
  <si>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</si>
  <si>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</si>
  <si>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</si>
  <si>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</si>
  <si>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</si>
  <si>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</si>
  <si>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</si>
  <si>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</si>
  <si>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</si>
  <si>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</si>
  <si>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</si>
  <si>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</si>
  <si>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</si>
  <si>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</si>
  <si>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</si>
  <si>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</si>
  <si>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</si>
  <si>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</si>
  <si>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</si>
  <si>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</si>
  <si>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</si>
  <si>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</si>
  <si>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</si>
  <si>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</si>
  <si>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</si>
  <si>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</si>
  <si>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</si>
  <si>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</si>
  <si>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</si>
  <si>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</si>
  <si>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</si>
  <si>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</si>
  <si>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</si>
  <si>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</si>
  <si>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</si>
  <si>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</si>
  <si>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</si>
  <si>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</si>
  <si>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</si>
  <si>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</si>
  <si>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</si>
  <si>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</si>
  <si>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</si>
  <si>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</si>
  <si>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</si>
  <si>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</si>
  <si>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</si>
  <si>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</si>
  <si>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</si>
  <si>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</si>
  <si>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</si>
  <si>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</si>
  <si>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</si>
  <si>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</si>
  <si>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</si>
  <si>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</si>
  <si>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</si>
  <si>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</si>
  <si>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</si>
  <si>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</si>
  <si>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</si>
  <si>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</si>
  <si>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</si>
  <si>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</si>
  <si>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</si>
  <si>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</si>
  <si>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</si>
  <si>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</si>
  <si>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</si>
  <si>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</si>
  <si>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</si>
  <si>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</si>
  <si>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</si>
  <si>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</si>
  <si>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</si>
  <si>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</si>
  <si>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</si>
  <si>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</si>
  <si>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</si>
  <si>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</si>
  <si>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</si>
  <si>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</si>
  <si>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</si>
  <si>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</si>
  <si>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</si>
  <si>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</si>
  <si>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</si>
  <si>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</si>
  <si>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</si>
  <si>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</si>
  <si>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</si>
  <si>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</si>
  <si>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</si>
  <si>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</si>
  <si>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</si>
  <si>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</si>
  <si>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</si>
  <si>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</si>
  <si>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</si>
  <si>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</si>
  <si>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</si>
  <si>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</si>
  <si>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</si>
  <si>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</si>
  <si>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</si>
  <si>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</si>
  <si>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</si>
  <si>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</si>
  <si>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</si>
  <si>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</si>
  <si>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</si>
  <si>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</si>
  <si>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</si>
  <si>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</si>
  <si>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</si>
  <si>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</si>
  <si>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</si>
  <si>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</si>
  <si>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</si>
  <si>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</si>
  <si>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</si>
  <si>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</si>
  <si>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</si>
  <si>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</si>
  <si>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</si>
  <si>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</si>
  <si>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</si>
  <si>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</si>
  <si>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</si>
  <si>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</si>
  <si>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</si>
  <si>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</si>
  <si>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</si>
  <si>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</si>
  <si>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</si>
  <si>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</si>
  <si>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</si>
  <si>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</si>
  <si>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</si>
  <si>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</si>
  <si>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</si>
  <si>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</si>
  <si>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</si>
  <si>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</si>
  <si>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</si>
  <si>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</si>
  <si>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</si>
  <si>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</si>
  <si>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</si>
  <si>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</si>
  <si>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</si>
  <si>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</si>
  <si>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</si>
  <si>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</si>
  <si>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</si>
  <si>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</si>
  <si>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</si>
  <si>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</si>
  <si>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</si>
  <si>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</si>
  <si>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</si>
  <si>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</si>
  <si>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</si>
  <si>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</si>
  <si>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</si>
  <si>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</si>
  <si>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</si>
  <si>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</si>
  <si>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</si>
  <si>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</si>
  <si>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</si>
  <si>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</si>
  <si>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</si>
  <si>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</si>
  <si>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</si>
  <si>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</si>
  <si>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</si>
  <si>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</si>
  <si>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</si>
  <si>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</si>
  <si>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</si>
  <si>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</si>
  <si>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</si>
  <si>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</si>
  <si>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</si>
  <si>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</si>
  <si>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</si>
  <si>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</si>
  <si>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</si>
  <si>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</si>
  <si>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</si>
  <si>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</si>
  <si>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</si>
  <si>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</si>
  <si>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</si>
  <si>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</si>
  <si>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</si>
  <si>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</si>
  <si>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</si>
  <si>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</si>
  <si>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</si>
  <si>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</si>
  <si>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</si>
  <si>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</si>
  <si>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</si>
  <si>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</si>
  <si>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</si>
  <si>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</si>
  <si>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</si>
  <si>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</si>
  <si>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</si>
  <si>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</si>
  <si>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</si>
  <si>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</si>
  <si>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</si>
  <si>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</si>
  <si>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</si>
  <si>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</si>
  <si>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</si>
  <si>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</si>
  <si>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</si>
  <si>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</si>
  <si>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</si>
  <si>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</si>
  <si>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</si>
  <si>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</si>
  <si>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</si>
  <si>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</si>
  <si>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</si>
  <si>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</si>
  <si>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</si>
  <si>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</si>
  <si>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</si>
  <si>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</si>
  <si>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</si>
  <si>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</si>
  <si>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</si>
  <si>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</si>
  <si>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</si>
  <si>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</si>
  <si>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</si>
  <si>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</si>
  <si>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</si>
  <si>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</si>
  <si>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</si>
  <si>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</si>
  <si>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</si>
  <si>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</si>
  <si>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</si>
  <si>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</si>
  <si>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</si>
  <si>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</si>
  <si>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</si>
  <si>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</si>
  <si>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</si>
  <si>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</si>
  <si>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</si>
  <si>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</si>
  <si>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</si>
  <si>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</si>
  <si>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</si>
  <si>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</si>
  <si>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</si>
  <si>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</si>
  <si>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</si>
  <si>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</si>
  <si>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</si>
  <si>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</si>
  <si>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</si>
  <si>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</si>
  <si>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</si>
  <si>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</si>
  <si>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</si>
  <si>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</si>
  <si>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</si>
  <si>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</si>
  <si>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</si>
  <si>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</si>
  <si>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</si>
  <si>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</si>
  <si>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</si>
  <si>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</si>
  <si>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</si>
  <si>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</si>
  <si>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</si>
  <si>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</si>
  <si>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</si>
  <si>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</si>
  <si>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</si>
  <si>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</si>
  <si>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</si>
  <si>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</si>
  <si>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</si>
  <si>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</si>
  <si>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</si>
  <si>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</si>
  <si>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</si>
  <si>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</si>
  <si>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</si>
  <si>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</si>
  <si>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</si>
  <si>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</si>
  <si>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</si>
  <si>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</si>
  <si>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</si>
  <si>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</si>
  <si>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</si>
  <si>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</si>
  <si>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</si>
  <si>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</si>
  <si>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</si>
  <si>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</si>
  <si>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</si>
  <si>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</si>
  <si>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</si>
  <si>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</si>
  <si>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</si>
  <si>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</si>
  <si>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</si>
  <si>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</si>
  <si>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</si>
  <si>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</si>
  <si>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</si>
  <si>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</si>
  <si>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</si>
  <si>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</si>
  <si>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</si>
  <si>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</si>
  <si>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</si>
  <si>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</si>
  <si>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</si>
  <si>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</si>
  <si>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</si>
  <si>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</si>
  <si>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</si>
  <si>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</si>
  <si>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</si>
  <si>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</si>
  <si>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</si>
  <si>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</si>
  <si>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</si>
  <si>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</si>
  <si>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</si>
  <si>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</si>
  <si>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</si>
  <si>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</si>
  <si>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</si>
  <si>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</si>
  <si>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</si>
  <si>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</si>
  <si>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</si>
  <si>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</si>
  <si>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</si>
  <si>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</si>
  <si>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</si>
  <si>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</si>
  <si>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</si>
  <si>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</si>
  <si>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</si>
  <si>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</si>
  <si>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</si>
  <si>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</si>
  <si>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</si>
  <si>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</si>
  <si>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</si>
  <si>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</si>
  <si>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</si>
  <si>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</si>
  <si>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</si>
  <si>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</si>
  <si>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</si>
  <si>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</si>
  <si>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</si>
  <si>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</si>
  <si>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</si>
  <si>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</si>
  <si>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</si>
  <si>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</si>
  <si>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</si>
  <si>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</si>
  <si>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</si>
  <si>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</si>
  <si>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</si>
  <si>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</si>
  <si>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</si>
  <si>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</si>
  <si>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</si>
  <si>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</si>
  <si>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</si>
  <si>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</si>
  <si>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</si>
  <si>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</si>
  <si>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</si>
  <si>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</si>
  <si>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</si>
  <si>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</si>
  <si>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</si>
  <si>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</si>
  <si>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</si>
  <si>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</si>
  <si>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</si>
  <si>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</si>
  <si>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</si>
  <si>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</si>
  <si>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</si>
  <si>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</si>
  <si>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</si>
  <si>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</si>
  <si>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</si>
  <si>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</si>
  <si>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</si>
  <si>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</si>
  <si>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</si>
  <si>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</si>
  <si>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</si>
  <si>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</si>
  <si>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</si>
  <si>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</si>
  <si>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</si>
  <si>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</si>
  <si>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</si>
  <si>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</si>
  <si>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</si>
  <si>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</si>
  <si>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</si>
  <si>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</si>
  <si>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</si>
  <si>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</si>
  <si>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</si>
  <si>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</si>
  <si>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</si>
  <si>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</si>
  <si>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</si>
  <si>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</si>
  <si>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</si>
  <si>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</si>
  <si>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</si>
  <si>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</si>
  <si>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</si>
  <si>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</si>
  <si>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</si>
  <si>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</si>
  <si>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</si>
  <si>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</si>
  <si>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</si>
  <si>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</si>
  <si>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</si>
  <si>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</si>
  <si>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</si>
  <si>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</si>
  <si>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</si>
  <si>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</si>
  <si>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</si>
  <si>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</si>
  <si>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</si>
  <si>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</si>
  <si>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</si>
  <si>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</si>
  <si>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</si>
  <si>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</si>
  <si>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</si>
  <si>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</si>
  <si>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</si>
  <si>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</si>
  <si>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</si>
  <si>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</si>
  <si>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</si>
  <si>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</si>
  <si>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</si>
  <si>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</si>
  <si>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</si>
  <si>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</si>
  <si>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</si>
  <si>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</si>
  <si>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</si>
  <si>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</si>
  <si>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</si>
  <si>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</si>
  <si>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</si>
  <si>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</si>
  <si>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</si>
  <si>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</si>
  <si>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</si>
  <si>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</si>
  <si>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</si>
  <si>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</si>
  <si>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</si>
  <si>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</si>
  <si>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</si>
  <si>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</si>
  <si>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</si>
  <si>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</si>
  <si>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</si>
  <si>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</si>
  <si>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</si>
  <si>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</si>
  <si>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</si>
  <si>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</si>
  <si>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</si>
  <si>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</si>
  <si>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</si>
  <si>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</si>
  <si>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</si>
  <si>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</si>
  <si>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</si>
  <si>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</si>
  <si>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</si>
  <si>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</si>
  <si>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</si>
  <si>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</si>
  <si>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</si>
  <si>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</si>
  <si>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</si>
  <si>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</si>
  <si>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</si>
  <si>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</si>
  <si>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</si>
  <si>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</si>
  <si>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</si>
  <si>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</si>
  <si>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</si>
  <si>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</si>
  <si>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</si>
  <si>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</si>
  <si>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</si>
  <si>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</si>
  <si>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</si>
  <si>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</si>
  <si>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</si>
  <si>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</si>
  <si>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</si>
  <si>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</si>
  <si>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</si>
  <si>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</si>
  <si>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</si>
  <si>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</si>
  <si>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</si>
  <si>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</si>
  <si>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</si>
  <si>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</si>
  <si>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</si>
  <si>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</si>
  <si>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</si>
  <si>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</si>
  <si>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</si>
  <si>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</si>
  <si>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</si>
  <si>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</si>
  <si>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</si>
  <si>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</si>
  <si>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</si>
  <si>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</si>
  <si>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</si>
  <si>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</si>
  <si>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</si>
  <si>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</si>
  <si>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</si>
  <si>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</si>
  <si>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</si>
  <si>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</si>
  <si>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</si>
  <si>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</si>
  <si>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</si>
  <si>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</si>
  <si>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</si>
  <si>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</si>
  <si>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</si>
  <si>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</si>
  <si>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</si>
  <si>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</si>
  <si>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</si>
  <si>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</si>
  <si>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</si>
  <si>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</si>
  <si>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</si>
  <si>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</si>
  <si>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</si>
  <si>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</si>
  <si>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</si>
  <si>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</si>
  <si>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</si>
  <si>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</si>
  <si>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</si>
  <si>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</si>
  <si>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</si>
  <si>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</si>
  <si>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</si>
  <si>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</si>
  <si>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</si>
  <si>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</si>
  <si>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</si>
  <si>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</si>
  <si>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</si>
  <si>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</si>
  <si>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</si>
  <si>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</si>
  <si>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</si>
  <si>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</si>
  <si>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</si>
  <si>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</si>
  <si>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</si>
  <si>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</si>
  <si>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</si>
  <si>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</si>
  <si>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</si>
  <si>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</si>
  <si>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</si>
  <si>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</si>
  <si>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</si>
  <si>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</si>
  <si>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</si>
  <si>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</si>
  <si>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</si>
  <si>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</si>
  <si>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</si>
  <si>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</si>
  <si>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</si>
  <si>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</si>
  <si>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</si>
  <si>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</si>
  <si>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</si>
  <si>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</si>
  <si>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</si>
  <si>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</si>
  <si>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</si>
  <si>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</si>
  <si>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</si>
  <si>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</si>
  <si>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</si>
  <si>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</si>
  <si>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</si>
  <si>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</si>
  <si>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</si>
  <si>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</si>
  <si>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</si>
  <si>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</si>
  <si>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</si>
  <si>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</si>
  <si>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</si>
  <si>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</si>
  <si>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</si>
  <si>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</si>
  <si>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</si>
  <si>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</si>
  <si>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</si>
  <si>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</si>
  <si>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</si>
  <si>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</si>
  <si>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</si>
  <si>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</si>
  <si>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</si>
  <si>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</si>
  <si>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</si>
  <si>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</si>
  <si>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</si>
  <si>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</si>
  <si>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</si>
  <si>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</si>
  <si>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</si>
  <si>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</si>
  <si>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</si>
  <si>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</si>
  <si>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</si>
  <si>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</si>
  <si>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</si>
  <si>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</si>
  <si>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</si>
  <si>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</si>
  <si>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</si>
  <si>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</si>
  <si>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</si>
  <si>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</si>
  <si>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</si>
  <si>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</si>
  <si>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</si>
  <si>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</si>
  <si>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</si>
  <si>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</si>
  <si>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</si>
  <si>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</si>
  <si>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</si>
  <si>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</si>
  <si>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</si>
  <si>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</si>
  <si>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</si>
  <si>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</si>
  <si>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</si>
  <si>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</si>
  <si>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</si>
  <si>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</si>
  <si>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</si>
  <si>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</si>
  <si>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</si>
  <si>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</si>
  <si>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</si>
  <si>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</si>
  <si>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</si>
  <si>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</si>
  <si>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</si>
  <si>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</si>
  <si>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</si>
  <si>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</si>
  <si>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</si>
  <si>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</si>
  <si>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</si>
  <si>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</si>
  <si>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</si>
  <si>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</si>
  <si>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</si>
  <si>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</si>
  <si>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</si>
  <si>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</si>
  <si>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</si>
  <si>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</si>
  <si>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</si>
  <si>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</si>
  <si>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</si>
  <si>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</si>
  <si>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</si>
  <si>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</si>
  <si>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</si>
  <si>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</si>
  <si>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</si>
  <si>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</si>
  <si>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</si>
  <si>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</si>
  <si>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</si>
  <si>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</si>
  <si>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</si>
  <si>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</si>
  <si>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</si>
  <si>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</si>
  <si>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</si>
  <si>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</si>
  <si>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</si>
  <si>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</si>
  <si>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</si>
  <si>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</si>
  <si>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</si>
  <si>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</si>
  <si>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</si>
  <si>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</si>
  <si>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</si>
  <si>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</si>
  <si>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</si>
  <si>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</si>
  <si>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</si>
  <si>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</si>
  <si>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</si>
  <si>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</si>
  <si>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</si>
  <si>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</si>
  <si>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</si>
  <si>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</si>
  <si>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</si>
  <si>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</si>
  <si>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</si>
  <si>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</si>
  <si>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</si>
  <si>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</si>
  <si>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</si>
  <si>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</si>
  <si>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</si>
  <si>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</si>
  <si>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</si>
  <si>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</si>
  <si>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</si>
  <si>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</si>
  <si>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</si>
  <si>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</si>
  <si>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</si>
  <si>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</si>
  <si>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</si>
  <si>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</si>
  <si>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</si>
  <si>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</si>
  <si>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</si>
  <si>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</si>
  <si>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</si>
  <si>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</si>
  <si>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</si>
  <si>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</si>
  <si>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</si>
  <si>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</si>
  <si>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</si>
  <si>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</si>
  <si>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</si>
  <si>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</si>
  <si>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</si>
  <si>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</si>
  <si>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</si>
  <si>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</si>
  <si>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</si>
  <si>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</si>
  <si>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</si>
  <si>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</si>
  <si>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</si>
  <si>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</si>
  <si>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</si>
  <si>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</si>
  <si>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</si>
  <si>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</si>
  <si>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</si>
  <si>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</si>
  <si>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</si>
  <si>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</si>
  <si>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</si>
  <si>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</si>
  <si>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</si>
  <si>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</si>
  <si>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</si>
  <si>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</si>
  <si>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</si>
  <si>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</si>
  <si>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</si>
  <si>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</si>
  <si>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</si>
  <si>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</si>
  <si>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</si>
  <si>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</si>
  <si>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</si>
  <si>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</si>
  <si>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</si>
  <si>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</si>
  <si>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</si>
  <si>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</si>
  <si>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</si>
  <si>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</si>
  <si>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</si>
  <si>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</si>
  <si>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</si>
  <si>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</si>
  <si>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</si>
  <si>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</si>
  <si>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</si>
  <si>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</si>
  <si>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</si>
  <si>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</si>
  <si>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</si>
  <si>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</si>
  <si>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</si>
  <si>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</si>
  <si>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</si>
  <si>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</si>
  <si>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</si>
  <si>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</si>
  <si>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</si>
  <si>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</si>
  <si>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</si>
  <si>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</si>
  <si>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</si>
  <si>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</si>
  <si>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</si>
  <si>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</si>
  <si>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</si>
  <si>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</si>
  <si>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</si>
  <si>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</si>
  <si>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</si>
  <si>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</si>
  <si>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</si>
  <si>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</si>
  <si>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</si>
  <si>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</si>
  <si>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</si>
  <si>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</si>
  <si>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</si>
  <si>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</si>
  <si>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</si>
  <si>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</si>
  <si>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</si>
  <si>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</si>
  <si>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</si>
  <si>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</si>
  <si>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</si>
  <si>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</si>
  <si>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</si>
  <si>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</si>
  <si>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</si>
  <si>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</si>
  <si>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</si>
  <si>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</si>
  <si>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</si>
  <si>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</si>
  <si>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</si>
  <si>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</si>
  <si>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</si>
  <si>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</si>
  <si>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</si>
  <si>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</si>
  <si>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</si>
  <si>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</si>
  <si>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</si>
  <si>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</si>
  <si>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</si>
  <si>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</si>
  <si>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</si>
  <si>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</si>
  <si>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</si>
  <si>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</si>
  <si>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</si>
  <si>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</si>
  <si>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</si>
  <si>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</si>
  <si>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</si>
  <si>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</si>
  <si>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</si>
  <si>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</si>
  <si>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</si>
  <si>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</si>
  <si>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</si>
  <si>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</si>
  <si>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</si>
  <si>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</si>
  <si>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</si>
  <si>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</si>
  <si>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</si>
  <si>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</si>
  <si>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</si>
  <si>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</si>
  <si>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</si>
  <si>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</si>
  <si>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</si>
  <si>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</si>
  <si>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</si>
  <si>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</si>
  <si>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</si>
  <si>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</si>
  <si>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</si>
  <si>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</si>
  <si>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</si>
  <si>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</si>
  <si>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</si>
  <si>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</si>
  <si>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</si>
  <si>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</si>
  <si>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</si>
  <si>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</si>
  <si>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</si>
  <si>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</si>
  <si>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</si>
  <si>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</si>
  <si>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</si>
  <si>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</si>
  <si>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</si>
  <si>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</si>
  <si>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</si>
  <si>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</si>
  <si>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</si>
  <si>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</si>
  <si>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</si>
  <si>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</si>
  <si>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</si>
  <si>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</si>
  <si>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</si>
  <si>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</si>
  <si>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</si>
  <si>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</si>
  <si>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</si>
  <si>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</si>
  <si>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</si>
  <si>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</si>
  <si>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</si>
  <si>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</si>
  <si>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</si>
  <si>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</si>
  <si>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</si>
  <si>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</si>
  <si>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</si>
  <si>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</si>
  <si>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</si>
  <si>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</si>
  <si>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</si>
  <si>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</si>
  <si>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</si>
  <si>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</si>
  <si>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</si>
  <si>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</si>
  <si>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</si>
  <si>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</si>
  <si>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</si>
  <si>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</si>
  <si>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</si>
  <si>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</si>
  <si>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</si>
  <si>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</si>
  <si>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</si>
  <si>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</si>
  <si>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</si>
  <si>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</si>
  <si>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</si>
  <si>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</si>
  <si>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</si>
  <si>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</si>
  <si>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</si>
  <si>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</si>
  <si>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</si>
  <si>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</si>
  <si>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</si>
  <si>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</si>
  <si>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</si>
  <si>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</si>
  <si>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</si>
  <si>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</si>
  <si>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</si>
  <si>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</si>
  <si>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</si>
  <si>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</si>
  <si>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</si>
  <si>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</si>
  <si>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</si>
  <si>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</si>
  <si>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</si>
  <si>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</si>
  <si>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</si>
  <si>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</si>
  <si>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</si>
  <si>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</si>
  <si>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</si>
  <si>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</si>
  <si>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</si>
  <si>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</si>
  <si>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</si>
  <si>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</si>
  <si>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</si>
  <si>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</si>
  <si>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</si>
  <si>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</si>
  <si>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</si>
  <si>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</si>
  <si>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</si>
  <si>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</si>
  <si>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</si>
  <si>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</si>
  <si>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</si>
  <si>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</si>
  <si>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</si>
  <si>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</si>
  <si>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</si>
  <si>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</si>
  <si>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</si>
  <si>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</si>
  <si>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</si>
  <si>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</si>
  <si>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</si>
  <si>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</si>
  <si>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</si>
  <si>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</si>
  <si>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</si>
  <si>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</si>
  <si>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</si>
  <si>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</si>
  <si>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</si>
  <si>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</si>
  <si>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</si>
  <si>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</si>
  <si>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</si>
  <si>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</si>
  <si>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</si>
  <si>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</si>
  <si>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</si>
  <si>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</si>
  <si>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</si>
  <si>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</si>
  <si>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</si>
  <si>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</si>
  <si>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</si>
  <si>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</si>
  <si>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</si>
  <si>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</si>
  <si>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</si>
  <si>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</si>
  <si>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</si>
  <si>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</si>
  <si>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</si>
  <si>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</si>
  <si>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</si>
  <si>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</si>
  <si>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</si>
  <si>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</si>
  <si>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</si>
  <si>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</si>
  <si>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</si>
  <si>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</si>
  <si>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</si>
  <si>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</si>
  <si>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</si>
  <si>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</si>
  <si>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</si>
  <si>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</si>
  <si>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</si>
  <si>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</si>
  <si>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</si>
  <si>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</si>
  <si>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</si>
  <si>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</si>
  <si>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</si>
  <si>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</si>
  <si>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</si>
  <si>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</si>
  <si>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</si>
  <si>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</si>
  <si>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</si>
  <si>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</si>
  <si>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</si>
  <si>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</si>
  <si>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</si>
  <si>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</si>
  <si>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</si>
  <si>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</si>
  <si>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</si>
  <si>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</si>
  <si>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</si>
  <si>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</si>
  <si>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</si>
  <si>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</si>
  <si>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</si>
  <si>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</si>
  <si>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</si>
  <si>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</si>
  <si>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</si>
  <si>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</si>
  <si>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</si>
  <si>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</si>
  <si>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</si>
  <si>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</si>
  <si>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</si>
  <si>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</si>
  <si>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</si>
  <si>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</si>
  <si>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</si>
  <si>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</si>
  <si>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</si>
  <si>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</si>
  <si>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</si>
  <si>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</si>
  <si>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</si>
  <si>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</si>
  <si>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</si>
  <si>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</si>
  <si>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</si>
  <si>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</si>
  <si>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</si>
  <si>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</si>
  <si>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</si>
  <si>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</si>
  <si>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</si>
  <si>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</si>
  <si>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</si>
  <si>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</si>
  <si>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</si>
  <si>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</si>
  <si>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</si>
  <si>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</si>
  <si>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</si>
  <si>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</si>
  <si>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</si>
  <si>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</si>
  <si>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</si>
  <si>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</si>
  <si>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</si>
  <si>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</si>
  <si>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</si>
  <si>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</si>
  <si>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</si>
  <si>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</si>
  <si>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</si>
  <si>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</si>
  <si>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</si>
  <si>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</si>
  <si>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</si>
  <si>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</si>
  <si>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</si>
  <si>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</si>
  <si>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</si>
  <si>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</si>
  <si>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</si>
  <si>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</si>
  <si>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</si>
  <si>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</si>
  <si>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</si>
  <si>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</si>
  <si>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</si>
  <si>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</si>
  <si>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</si>
  <si>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</si>
  <si>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</si>
  <si>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</si>
  <si>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</si>
  <si>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</si>
  <si>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</si>
  <si>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</si>
  <si>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</si>
  <si>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</si>
  <si>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</si>
  <si>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</si>
  <si>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</si>
  <si>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</si>
  <si>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</si>
  <si>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</si>
  <si>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</si>
  <si>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</si>
  <si>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</si>
  <si>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</si>
  <si>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</si>
  <si>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</si>
  <si>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</si>
  <si>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</si>
  <si>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</si>
  <si>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</si>
  <si>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</si>
  <si>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</si>
  <si>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</si>
  <si>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</si>
  <si>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</si>
  <si>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</si>
  <si>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</si>
  <si>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</si>
  <si>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</si>
  <si>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</si>
  <si>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</si>
  <si>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</si>
  <si>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</si>
  <si>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</si>
  <si>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</si>
  <si>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</si>
  <si>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</si>
  <si>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</si>
  <si>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</si>
  <si>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</si>
  <si>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</si>
  <si>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</si>
  <si>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</si>
  <si>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</si>
  <si>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</si>
  <si>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</si>
  <si>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</si>
  <si>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</si>
  <si>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</si>
  <si>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</si>
  <si>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</si>
  <si>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</si>
  <si>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</si>
  <si>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</si>
  <si>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</si>
  <si>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</si>
  <si>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</si>
  <si>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</si>
  <si>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</si>
  <si>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</si>
  <si>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</si>
  <si>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</si>
  <si>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</si>
  <si>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</si>
  <si>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</si>
  <si>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</si>
  <si>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</si>
  <si>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</si>
  <si>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</si>
  <si>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</si>
  <si>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</si>
  <si>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</si>
  <si>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</si>
  <si>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</si>
  <si>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</si>
  <si>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</si>
  <si>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</si>
  <si>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</si>
  <si>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</si>
  <si>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</si>
  <si>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</si>
  <si>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</si>
  <si>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</si>
  <si>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</si>
  <si>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</si>
  <si>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</si>
  <si>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</si>
  <si>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</si>
  <si>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</si>
  <si>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</si>
  <si>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</si>
  <si>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</si>
  <si>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</si>
  <si>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</si>
  <si>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</si>
  <si>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</si>
  <si>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</si>
  <si>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</si>
  <si>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</si>
  <si>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</si>
  <si>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</si>
  <si>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</si>
  <si>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</si>
  <si>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</si>
  <si>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</si>
  <si>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</si>
  <si>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</si>
  <si>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</si>
  <si>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</si>
  <si>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</si>
  <si>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</si>
  <si>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</si>
  <si>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</si>
  <si>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</si>
  <si>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</si>
  <si>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</si>
  <si>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</si>
  <si>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</si>
  <si>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</si>
  <si>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</si>
  <si>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</si>
  <si>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</si>
  <si>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</si>
  <si>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</si>
  <si>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</si>
  <si>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</si>
  <si>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</si>
  <si>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</si>
  <si>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</si>
  <si>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</si>
  <si>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</si>
  <si>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</si>
  <si>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</si>
  <si>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</si>
  <si>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</si>
  <si>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</si>
  <si>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</si>
  <si>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</si>
  <si>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</si>
  <si>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</si>
  <si>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</si>
  <si>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</si>
  <si>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</si>
  <si>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</si>
  <si>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</si>
  <si>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</si>
  <si>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</si>
  <si>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</si>
  <si>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</si>
  <si>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</si>
  <si>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</si>
  <si>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</si>
  <si>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</si>
  <si>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</si>
  <si>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</si>
  <si>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</si>
  <si>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</si>
  <si>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</si>
  <si>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</si>
  <si>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</si>
  <si>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</si>
  <si>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</si>
  <si>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</si>
  <si>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</si>
  <si>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</si>
  <si>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</si>
  <si>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</si>
  <si>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</si>
  <si>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</si>
  <si>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</si>
  <si>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</si>
  <si>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</si>
  <si>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</si>
  <si>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</si>
  <si>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</si>
  <si>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</si>
  <si>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</si>
  <si>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</si>
  <si>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</si>
  <si>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</si>
  <si>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</si>
  <si>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</si>
  <si>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</si>
  <si>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</si>
  <si>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</si>
  <si>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</si>
  <si>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</si>
  <si>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</si>
  <si>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</si>
  <si>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</si>
  <si>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</si>
  <si>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</si>
  <si>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</si>
  <si>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</si>
  <si>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</si>
  <si>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</si>
  <si>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</si>
  <si>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</si>
  <si>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</si>
  <si>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</si>
  <si>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</si>
  <si>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</si>
  <si>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</si>
  <si>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</si>
  <si>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</si>
  <si>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</si>
  <si>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</si>
  <si>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</si>
  <si>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</si>
  <si>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</si>
  <si>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</si>
  <si>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</si>
  <si>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</si>
  <si>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</si>
  <si>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</si>
  <si>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</si>
  <si>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</si>
  <si>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</si>
  <si>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</si>
  <si>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</si>
  <si>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</si>
  <si>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</si>
  <si>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</si>
  <si>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</si>
  <si>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</si>
  <si>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</si>
  <si>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</si>
  <si>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</si>
  <si>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</si>
  <si>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</si>
  <si>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</si>
  <si>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</si>
  <si>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</si>
  <si>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</si>
  <si>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</si>
  <si>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</si>
  <si>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</si>
  <si>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</si>
  <si>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</si>
  <si>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</si>
  <si>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</si>
  <si>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</si>
  <si>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</si>
  <si>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</si>
  <si>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</si>
  <si>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</si>
  <si>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</si>
  <si>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</si>
  <si>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</si>
  <si>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</si>
  <si>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</si>
  <si>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</si>
  <si>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</si>
  <si>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</si>
  <si>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</si>
  <si>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</si>
  <si>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</si>
  <si>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</si>
  <si>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</si>
  <si>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</si>
  <si>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</si>
  <si>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</si>
  <si>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</si>
  <si>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</si>
  <si>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</si>
  <si>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</si>
  <si>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</si>
  <si>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</si>
  <si>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</si>
  <si>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</si>
  <si>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</si>
  <si>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</si>
  <si>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</si>
  <si>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</si>
  <si>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</si>
  <si>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</si>
  <si>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</si>
  <si>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</si>
  <si>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</si>
  <si>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</si>
  <si>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</si>
  <si>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</si>
  <si>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</si>
  <si>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</si>
  <si>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</si>
  <si>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</si>
  <si>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</si>
  <si>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</si>
  <si>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</si>
  <si>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</si>
  <si>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</si>
  <si>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</si>
  <si>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</si>
  <si>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</si>
  <si>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</si>
  <si>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</si>
  <si>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</si>
  <si>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</si>
  <si>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</si>
  <si>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</si>
  <si>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</si>
  <si>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</si>
  <si>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</si>
  <si>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</si>
  <si>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</si>
  <si>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</si>
  <si>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</si>
  <si>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</si>
  <si>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</si>
  <si>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</si>
  <si>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</si>
  <si>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</si>
  <si>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</si>
  <si>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</si>
  <si>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</si>
  <si>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</si>
  <si>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</si>
  <si>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</si>
  <si>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</si>
  <si>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</si>
  <si>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</si>
  <si>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</si>
  <si>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</si>
  <si>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</si>
  <si>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</si>
  <si>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</si>
  <si>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</si>
  <si>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</si>
  <si>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</si>
  <si>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</si>
  <si>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</si>
  <si>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</si>
  <si>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</si>
  <si>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</si>
  <si>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</si>
  <si>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</si>
  <si>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</si>
  <si>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</si>
  <si>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</si>
  <si>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</si>
  <si>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</si>
  <si>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</si>
  <si>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</si>
  <si>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</si>
  <si>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</si>
  <si>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</si>
  <si>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</si>
  <si>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</si>
  <si>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</si>
  <si>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</si>
  <si>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</si>
  <si>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</si>
  <si>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</si>
  <si>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</si>
  <si>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</si>
  <si>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</si>
  <si>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</si>
  <si>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</si>
  <si>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</si>
  <si>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</si>
  <si>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</si>
  <si>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</si>
  <si>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</si>
  <si>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</si>
  <si>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</si>
  <si>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</si>
  <si>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</si>
  <si>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</si>
  <si>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</si>
  <si>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</si>
  <si>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</si>
  <si>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</si>
  <si>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</si>
  <si>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</si>
  <si>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</si>
  <si>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</si>
  <si>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</si>
  <si>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</si>
  <si>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</si>
  <si>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</si>
  <si>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</si>
  <si>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</si>
  <si>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</si>
  <si>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</si>
  <si>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</si>
  <si>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</si>
  <si>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</si>
  <si>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</si>
  <si>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</si>
  <si>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</si>
  <si>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</si>
  <si>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</si>
  <si>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</si>
  <si>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</si>
  <si>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</si>
  <si>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</si>
  <si>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</si>
  <si>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</si>
  <si>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</si>
  <si>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</si>
  <si>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</si>
  <si>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</si>
  <si>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</si>
  <si>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</si>
  <si>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</si>
  <si>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</si>
  <si>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</si>
  <si>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</si>
  <si>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</si>
  <si>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</si>
  <si>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</si>
  <si>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</si>
  <si>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</si>
  <si>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</si>
  <si>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</si>
  <si>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</si>
  <si>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</si>
  <si>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</si>
  <si>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</si>
  <si>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</si>
  <si>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</si>
  <si>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</si>
  <si>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</si>
  <si>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</si>
  <si>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</si>
  <si>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</si>
  <si>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</si>
  <si>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</si>
  <si>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</si>
  <si>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</si>
  <si>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</si>
  <si>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</si>
  <si>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</si>
  <si>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</si>
  <si>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</si>
  <si>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</si>
  <si>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</si>
  <si>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</si>
  <si>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</si>
  <si>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</si>
  <si>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</si>
  <si>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</si>
  <si>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</si>
  <si>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</si>
  <si>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</si>
  <si>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</si>
  <si>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</si>
  <si>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</si>
  <si>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</si>
  <si>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</si>
  <si>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</si>
  <si>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</si>
  <si>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</si>
  <si>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</si>
  <si>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</si>
  <si>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</si>
  <si>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</si>
  <si>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</si>
  <si>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</si>
  <si>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</si>
  <si>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</si>
  <si>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</si>
  <si>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</si>
  <si>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</si>
  <si>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</si>
  <si>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</si>
  <si>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</si>
  <si>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</si>
  <si>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</si>
  <si>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</si>
  <si>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</si>
  <si>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</si>
  <si>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</si>
  <si>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</si>
  <si>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</si>
  <si>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</si>
  <si>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</si>
  <si>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</si>
  <si>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</si>
  <si>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</si>
  <si>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</si>
  <si>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</si>
  <si>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</si>
  <si>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</si>
  <si>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</si>
  <si>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</si>
  <si>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</si>
  <si>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</si>
  <si>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</si>
  <si>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</si>
  <si>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</si>
  <si>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</si>
  <si>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</si>
  <si>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</si>
  <si>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</si>
  <si>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</si>
  <si>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</si>
  <si>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</si>
  <si>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</si>
  <si>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</si>
  <si>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</si>
  <si>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</si>
  <si>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</si>
  <si>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</si>
  <si>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</si>
  <si>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</si>
  <si>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</si>
  <si>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</si>
  <si>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</si>
  <si>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</si>
  <si>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</si>
  <si>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</si>
  <si>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</si>
  <si>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</si>
  <si>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</si>
  <si>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</si>
  <si>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</si>
  <si>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</si>
  <si>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</si>
  <si>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</si>
  <si>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</si>
  <si>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</si>
  <si>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</si>
  <si>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</si>
  <si>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</si>
  <si>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</si>
  <si>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</si>
  <si>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</si>
  <si>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</si>
  <si>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</si>
  <si>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</si>
  <si>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</si>
  <si>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</si>
  <si>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</si>
  <si>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</si>
  <si>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</si>
  <si>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</si>
  <si>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</si>
  <si>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</si>
  <si>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</si>
  <si>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</si>
  <si>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</si>
  <si>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</si>
  <si>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</si>
  <si>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</si>
  <si>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</si>
  <si>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</si>
  <si>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</si>
  <si>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</si>
  <si>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</si>
  <si>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</si>
  <si>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</si>
  <si>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</si>
  <si>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</si>
  <si>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</si>
  <si>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</si>
  <si>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</si>
  <si>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</si>
  <si>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</si>
  <si>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</si>
  <si>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</si>
  <si>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</si>
  <si>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</si>
  <si>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</si>
  <si>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</si>
  <si>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</si>
  <si>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</si>
  <si>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</si>
  <si>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</si>
  <si>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</si>
  <si>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</si>
  <si>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</si>
  <si>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</si>
  <si>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</si>
  <si>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</si>
  <si>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</si>
  <si>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</si>
  <si>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</si>
  <si>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</si>
  <si>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</si>
  <si>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</si>
  <si>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</si>
  <si>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</si>
  <si>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</si>
  <si>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</si>
  <si>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</si>
  <si>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</si>
  <si>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</si>
  <si>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</si>
  <si>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</si>
  <si>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</si>
  <si>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</si>
  <si>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</si>
  <si>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</si>
  <si>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</si>
  <si>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</si>
  <si>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</si>
  <si>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</si>
  <si>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</si>
  <si>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</si>
  <si>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</si>
  <si>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</si>
  <si>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</si>
  <si>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</si>
  <si>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</si>
  <si>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</si>
  <si>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</si>
  <si>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</si>
  <si>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</si>
  <si>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</si>
  <si>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</si>
  <si>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</si>
  <si>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</si>
  <si>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</si>
  <si>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</si>
  <si>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</si>
  <si>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</si>
  <si>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</si>
  <si>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</si>
  <si>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</si>
  <si>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</si>
  <si>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</si>
  <si>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</si>
  <si>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</si>
  <si>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</si>
  <si>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</si>
  <si>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</si>
  <si>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</si>
  <si>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</si>
  <si>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</si>
  <si>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</si>
  <si>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</si>
  <si>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</si>
  <si>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</si>
  <si>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</si>
  <si>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</si>
  <si>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</si>
  <si>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</si>
  <si>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</si>
  <si>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</si>
  <si>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</si>
  <si>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</si>
  <si>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</si>
  <si>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</si>
  <si>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</si>
  <si>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</si>
  <si>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</si>
  <si>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</si>
  <si>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</si>
  <si>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</si>
  <si>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</si>
  <si>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</si>
  <si>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</si>
  <si>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</si>
  <si>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</si>
  <si>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</si>
  <si>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</si>
  <si>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</si>
  <si>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</si>
  <si>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</si>
  <si>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</si>
  <si>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</si>
  <si>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</si>
  <si>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</si>
  <si>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</si>
  <si>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</si>
  <si>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</si>
  <si>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</si>
  <si>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</si>
  <si>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</si>
  <si>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</si>
  <si>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</si>
  <si>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</si>
  <si>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</si>
  <si>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</si>
  <si>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</si>
  <si>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</si>
  <si>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</si>
  <si>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</si>
  <si>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</si>
  <si>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</si>
  <si>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</si>
  <si>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</si>
  <si>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</si>
  <si>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</si>
  <si>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</si>
  <si>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</si>
  <si>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</si>
  <si>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</si>
  <si>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</si>
  <si>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</si>
  <si>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</si>
  <si>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</si>
  <si>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</si>
  <si>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</si>
  <si>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</si>
  <si>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</si>
  <si>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</si>
  <si>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</si>
  <si>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</si>
  <si>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</si>
  <si>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</si>
  <si>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</si>
  <si>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</si>
  <si>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</si>
  <si>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</si>
  <si>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</si>
  <si>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</si>
  <si>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</si>
  <si>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</si>
  <si>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</si>
  <si>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</si>
  <si>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</si>
  <si>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</si>
  <si>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</si>
  <si>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</si>
  <si>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</si>
  <si>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</si>
  <si>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</si>
  <si>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</si>
  <si>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</si>
  <si>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</si>
  <si>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</si>
  <si>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</si>
  <si>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</si>
  <si>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</si>
  <si>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</si>
  <si>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</si>
  <si>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</si>
  <si>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</si>
  <si>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</si>
  <si>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</si>
  <si>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</si>
  <si>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</si>
  <si>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</si>
  <si>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</si>
  <si>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</si>
  <si>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</si>
  <si>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</si>
  <si>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</si>
  <si>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</si>
  <si>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</si>
  <si>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</si>
  <si>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</si>
  <si>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</si>
  <si>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</si>
  <si>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</si>
  <si>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</si>
  <si>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</si>
  <si>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</si>
  <si>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</si>
  <si>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</si>
  <si>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</si>
  <si>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</si>
  <si>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</si>
  <si>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</si>
  <si>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</si>
  <si>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</si>
  <si>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</si>
  <si>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</si>
  <si>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</si>
  <si>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</si>
  <si>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</si>
  <si>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</si>
  <si>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</si>
  <si>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</si>
  <si>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</si>
  <si>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</si>
  <si>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</si>
  <si>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</si>
  <si>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</si>
  <si>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</si>
  <si>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</si>
  <si>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</si>
  <si>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</si>
  <si>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</si>
  <si>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</si>
  <si>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</si>
  <si>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</si>
  <si>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</si>
  <si>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</si>
  <si>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</si>
  <si>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</si>
  <si>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</si>
  <si>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</si>
  <si>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</si>
  <si>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</si>
  <si>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</si>
  <si>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</si>
  <si>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</si>
  <si>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</si>
  <si>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</si>
  <si>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</si>
  <si>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</si>
  <si>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</si>
  <si>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</si>
  <si>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</si>
  <si>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</si>
  <si>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</si>
  <si>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</si>
  <si>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</si>
  <si>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</si>
  <si>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</si>
  <si>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</si>
  <si>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</si>
  <si>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</si>
  <si>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</si>
  <si>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</si>
  <si>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</si>
  <si>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</si>
  <si>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</si>
  <si>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</si>
  <si>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</si>
  <si>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</si>
  <si>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</si>
  <si>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</si>
  <si>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</si>
  <si>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</si>
  <si>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</si>
  <si>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</si>
  <si>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</si>
  <si>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</si>
  <si>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</si>
  <si>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</si>
  <si>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</si>
  <si>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</si>
  <si>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</si>
  <si>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</si>
  <si>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</si>
  <si>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</si>
  <si>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</si>
  <si>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</si>
  <si>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</si>
  <si>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</si>
  <si>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</si>
  <si>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</si>
  <si>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</si>
  <si>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</si>
  <si>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</si>
  <si>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</si>
  <si>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</si>
  <si>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</si>
  <si>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</si>
  <si>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</si>
  <si>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</si>
  <si>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</si>
  <si>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</si>
  <si>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</si>
  <si>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</si>
  <si>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</si>
  <si>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</si>
  <si>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</si>
  <si>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</si>
  <si>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</si>
  <si>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</si>
  <si>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</si>
  <si>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</si>
  <si>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</si>
  <si>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</si>
  <si>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</si>
  <si>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</si>
  <si>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</si>
  <si>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</si>
  <si>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</si>
  <si>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</si>
  <si>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</si>
  <si>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</si>
  <si>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</si>
  <si>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</si>
  <si>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</si>
  <si>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</si>
  <si>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</si>
  <si>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</si>
  <si>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</si>
  <si>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</si>
  <si>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</si>
  <si>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</si>
  <si>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</si>
  <si>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</si>
  <si>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</si>
  <si>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</si>
  <si>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</si>
  <si>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</si>
  <si>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</si>
  <si>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</si>
  <si>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</si>
  <si>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</si>
  <si>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</si>
  <si>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</si>
  <si>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</si>
  <si>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</si>
  <si>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</si>
  <si>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</si>
  <si>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</si>
  <si>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</si>
  <si>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</si>
  <si>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</si>
  <si>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</si>
  <si>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</si>
  <si>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</si>
  <si>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</si>
  <si>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</si>
  <si>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</si>
  <si>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</si>
  <si>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</si>
  <si>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</si>
  <si>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</si>
  <si>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</si>
  <si>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</si>
  <si>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</si>
  <si>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</si>
  <si>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</si>
  <si>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</si>
  <si>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</si>
  <si>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</si>
  <si>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</si>
  <si>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</si>
  <si>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</si>
  <si>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</si>
  <si>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</si>
  <si>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</si>
  <si>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</si>
  <si>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</si>
  <si>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</si>
  <si>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</si>
  <si>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</si>
  <si>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</si>
  <si>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</si>
  <si>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</si>
  <si>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</si>
  <si>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</si>
  <si>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</si>
  <si>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</si>
  <si>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</si>
  <si>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</si>
  <si>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</si>
  <si>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</si>
  <si>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</si>
  <si>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</si>
  <si>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</si>
  <si>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</si>
  <si>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</si>
  <si>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</si>
  <si>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</si>
  <si>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</si>
  <si>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</si>
  <si>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</si>
  <si>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</si>
  <si>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</si>
  <si>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</si>
  <si>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</si>
  <si>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</si>
  <si>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</si>
  <si>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</si>
  <si>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</si>
  <si>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</si>
  <si>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</si>
  <si>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</si>
  <si>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</si>
  <si>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</si>
  <si>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</si>
  <si>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</si>
  <si>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</si>
  <si>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</si>
  <si>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</si>
  <si>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</si>
  <si>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</si>
  <si>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</si>
  <si>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</si>
  <si>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</si>
  <si>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</si>
  <si>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</si>
  <si>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</si>
  <si>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</si>
  <si>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</si>
  <si>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</si>
  <si>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</si>
  <si>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</si>
  <si>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</si>
  <si>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</si>
  <si>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</si>
  <si>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</si>
  <si>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</si>
  <si>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</si>
  <si>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</si>
  <si>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</si>
  <si>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</si>
  <si>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</si>
  <si>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</si>
  <si>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</si>
  <si>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</si>
  <si>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</si>
  <si>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</si>
  <si>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</si>
  <si>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</si>
  <si>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</si>
  <si>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</si>
  <si>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</si>
  <si>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</si>
  <si>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</si>
  <si>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</si>
  <si>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</si>
  <si>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</si>
  <si>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</si>
  <si>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</si>
  <si>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</si>
  <si>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</si>
  <si>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</si>
  <si>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</si>
  <si>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</si>
  <si>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</si>
  <si>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</si>
  <si>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</si>
  <si>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</si>
  <si>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</si>
  <si>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</si>
  <si>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</si>
  <si>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</si>
  <si>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</si>
  <si>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</si>
  <si>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</si>
  <si>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</si>
  <si>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</si>
  <si>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</si>
  <si>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</si>
  <si>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</si>
  <si>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</si>
  <si>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</si>
  <si>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</si>
  <si>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</si>
  <si>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</si>
  <si>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</si>
  <si>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</si>
  <si>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</si>
  <si>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</si>
  <si>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</si>
  <si>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</si>
  <si>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</si>
  <si>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</si>
  <si>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</si>
  <si>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</si>
  <si>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</si>
  <si>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</si>
  <si>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</si>
  <si>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</si>
  <si>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</si>
  <si>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</si>
  <si>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</si>
  <si>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</si>
  <si>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</si>
  <si>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</si>
  <si>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</si>
  <si>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</si>
  <si>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</si>
  <si>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</si>
  <si>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</si>
  <si>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</si>
  <si>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</si>
  <si>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</si>
  <si>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</si>
  <si>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</si>
  <si>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</si>
  <si>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</si>
  <si>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</si>
  <si>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</si>
  <si>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</si>
  <si>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</si>
  <si>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</si>
  <si>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</si>
  <si>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</si>
  <si>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</si>
  <si>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</si>
  <si>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</si>
  <si>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</si>
  <si>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</si>
  <si>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</si>
  <si>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</si>
  <si>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</si>
  <si>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</si>
  <si>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</si>
  <si>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</si>
  <si>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</si>
  <si>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</si>
  <si>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</si>
  <si>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</si>
  <si>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</si>
  <si>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</si>
  <si>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</si>
  <si>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</si>
  <si>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</si>
  <si>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</si>
  <si>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</si>
  <si>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</si>
  <si>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</si>
  <si>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</si>
  <si>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</si>
  <si>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</si>
  <si>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</si>
  <si>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</si>
  <si>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</si>
  <si>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</si>
  <si>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</si>
  <si>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</si>
  <si>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</si>
  <si>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</si>
  <si>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</si>
  <si>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</si>
  <si>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</si>
  <si>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</si>
  <si>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</si>
  <si>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</si>
  <si>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</si>
  <si>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</si>
  <si>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</si>
  <si>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</si>
  <si>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</si>
  <si>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</si>
  <si>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</si>
  <si>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</si>
  <si>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</si>
  <si>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</si>
  <si>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</si>
  <si>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</si>
  <si>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</si>
  <si>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</si>
  <si>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</si>
  <si>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</si>
  <si>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</si>
  <si>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</si>
  <si>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</si>
  <si>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</si>
  <si>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</si>
  <si>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</si>
  <si>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</si>
  <si>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</si>
  <si>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</si>
  <si>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</si>
  <si>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</si>
  <si>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</si>
  <si>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</si>
  <si>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</si>
  <si>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</si>
  <si>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</si>
  <si>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</si>
  <si>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</si>
  <si>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</si>
  <si>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</si>
  <si>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</si>
  <si>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</si>
  <si>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</si>
  <si>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</si>
  <si>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</si>
  <si>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</si>
  <si>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</si>
  <si>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</si>
  <si>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</si>
  <si>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</si>
  <si>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</si>
  <si>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</si>
  <si>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</si>
  <si>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</si>
  <si>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</si>
  <si>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</si>
  <si>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</si>
  <si>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</si>
  <si>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</si>
  <si>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</si>
  <si>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</si>
  <si>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</si>
  <si>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</si>
  <si>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</si>
  <si>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</si>
  <si>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</si>
  <si>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</si>
  <si>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</si>
  <si>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</si>
  <si>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</si>
  <si>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</si>
  <si>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</si>
  <si>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</si>
  <si>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</si>
  <si>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</si>
  <si>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</si>
  <si>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</si>
  <si>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</si>
  <si>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</si>
  <si>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</si>
  <si>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</si>
  <si>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</si>
  <si>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</si>
  <si>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</si>
  <si>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</si>
  <si>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</si>
  <si>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</si>
  <si>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</si>
  <si>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</si>
  <si>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</si>
  <si>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</si>
  <si>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</si>
  <si>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</si>
  <si>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</si>
  <si>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</si>
  <si>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</si>
  <si>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</si>
  <si>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</si>
  <si>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</si>
  <si>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</si>
  <si>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</si>
  <si>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</si>
  <si>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</si>
  <si>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</si>
  <si>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</si>
  <si>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</si>
  <si>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</si>
  <si>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</si>
  <si>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</si>
  <si>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</si>
  <si>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</si>
  <si>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</si>
  <si>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</si>
  <si>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</si>
  <si>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</si>
  <si>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</si>
  <si>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</si>
  <si>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</si>
  <si>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</si>
  <si>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</si>
  <si>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</si>
  <si>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</si>
  <si>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</si>
  <si>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</si>
  <si>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</si>
  <si>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</si>
  <si>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</si>
  <si>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</si>
  <si>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</si>
  <si>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</si>
  <si>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</si>
  <si>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</si>
  <si>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</si>
  <si>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</si>
  <si>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</si>
  <si>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</si>
  <si>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</si>
  <si>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</si>
  <si>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</si>
  <si>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</si>
  <si>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</si>
  <si>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</si>
  <si>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</si>
  <si>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</si>
  <si>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</si>
  <si>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</si>
  <si>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</si>
  <si>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</si>
  <si>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</si>
  <si>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</si>
  <si>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</si>
  <si>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</si>
  <si>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</si>
  <si>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</si>
  <si>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</si>
  <si>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</si>
  <si>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</si>
  <si>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</si>
  <si>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</si>
  <si>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</si>
  <si>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</si>
  <si>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</si>
  <si>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</si>
  <si>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</si>
  <si>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</si>
  <si>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</si>
  <si>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</si>
  <si>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</si>
  <si>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</si>
  <si>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</si>
  <si>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</si>
  <si>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</si>
  <si>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</si>
  <si>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</si>
  <si>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</si>
  <si>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</si>
  <si>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</si>
  <si>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</si>
  <si>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</si>
  <si>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</si>
  <si>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</si>
  <si>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</si>
  <si>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</si>
  <si>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</si>
  <si>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</si>
  <si>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</si>
  <si>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</si>
  <si>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</si>
  <si>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</si>
  <si>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</si>
  <si>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</si>
  <si>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</si>
  <si>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</si>
  <si>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</si>
  <si>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</si>
  <si>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</si>
  <si>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</si>
  <si>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</si>
  <si>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</si>
  <si>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</si>
  <si>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</si>
  <si>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</si>
  <si>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</si>
  <si>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</si>
  <si>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</si>
  <si>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</si>
  <si>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</si>
  <si>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</si>
  <si>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</si>
  <si>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</si>
  <si>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</si>
  <si>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</si>
  <si>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</si>
  <si>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</si>
  <si>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</si>
  <si>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</si>
  <si>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</si>
  <si>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</si>
  <si>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</si>
  <si>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</si>
  <si>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</si>
  <si>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</si>
  <si>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</si>
  <si>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</si>
  <si>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</si>
  <si>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</si>
  <si>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</si>
  <si>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</si>
  <si>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</si>
  <si>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</si>
  <si>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</si>
  <si>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</si>
  <si>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</si>
  <si>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</si>
  <si>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</si>
  <si>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</si>
  <si>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</si>
  <si>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</si>
  <si>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</si>
  <si>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</si>
  <si>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</si>
  <si>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</si>
  <si>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</si>
  <si>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</si>
  <si>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</si>
  <si>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</si>
  <si>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</si>
  <si>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</si>
  <si>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</si>
  <si>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</si>
  <si>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</si>
  <si>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</si>
  <si>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</si>
  <si>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</si>
  <si>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</si>
  <si>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</si>
  <si>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</si>
  <si>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</si>
  <si>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</si>
  <si>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</si>
  <si>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</si>
  <si>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</si>
  <si>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</si>
  <si>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</si>
  <si>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</si>
  <si>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</si>
  <si>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</si>
  <si>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</si>
  <si>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</si>
  <si>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</si>
  <si>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</si>
  <si>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</si>
  <si>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</si>
  <si>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</si>
  <si>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</si>
  <si>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</si>
  <si>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</si>
  <si>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</si>
  <si>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</si>
  <si>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</si>
  <si>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</si>
  <si>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</si>
  <si>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</si>
  <si>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</si>
  <si>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</si>
  <si>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</si>
  <si>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</si>
  <si>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</si>
  <si>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</si>
  <si>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</si>
  <si>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</si>
  <si>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</si>
  <si>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</si>
  <si>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</si>
  <si>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</si>
  <si>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</si>
  <si>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</si>
  <si>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</si>
  <si>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</si>
  <si>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</si>
  <si>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</si>
  <si>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</si>
  <si>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</si>
  <si>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</si>
  <si>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</si>
  <si>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</si>
  <si>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</si>
  <si>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</si>
  <si>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</si>
  <si>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</si>
  <si>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</si>
  <si>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</si>
  <si>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</si>
  <si>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</si>
  <si>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</si>
  <si>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</si>
  <si>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</si>
  <si>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</si>
  <si>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</si>
  <si>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</si>
  <si>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</si>
  <si>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</si>
  <si>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</si>
  <si>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</si>
  <si>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</si>
  <si>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</si>
  <si>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</si>
  <si>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</si>
  <si>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</si>
  <si>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</si>
  <si>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</si>
  <si>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</si>
  <si>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</si>
  <si>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</si>
  <si>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</si>
  <si>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</si>
  <si>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</si>
  <si>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</si>
  <si>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</si>
  <si>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</si>
  <si>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</si>
  <si>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</si>
  <si>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</si>
  <si>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</si>
  <si>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</si>
  <si>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</si>
  <si>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</si>
  <si>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</si>
  <si>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</si>
  <si>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</si>
  <si>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</si>
  <si>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</si>
  <si>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</si>
  <si>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</si>
  <si>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</si>
  <si>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</si>
  <si>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</si>
  <si>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</si>
  <si>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</si>
  <si>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</si>
  <si>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</si>
  <si>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</si>
  <si>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</si>
  <si>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</si>
  <si>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</si>
  <si>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</si>
  <si>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</si>
  <si>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</si>
  <si>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</si>
  <si>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</si>
  <si>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</si>
  <si>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</si>
  <si>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</si>
  <si>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</si>
  <si>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</si>
  <si>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</si>
  <si>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</si>
  <si>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</si>
  <si>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</si>
  <si>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</si>
  <si>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</si>
  <si>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</si>
  <si>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</si>
  <si>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</si>
  <si>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</si>
  <si>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</si>
  <si>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</si>
  <si>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</si>
  <si>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</si>
  <si>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</si>
  <si>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</si>
  <si>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</si>
  <si>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</si>
  <si>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</si>
  <si>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</si>
  <si>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</si>
  <si>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</si>
  <si>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</si>
  <si>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</si>
  <si>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</si>
  <si>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</si>
  <si>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</si>
  <si>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</si>
  <si>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</si>
  <si>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</si>
  <si>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</si>
  <si>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</si>
  <si>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</si>
  <si>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</si>
  <si>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</si>
  <si>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</si>
  <si>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</si>
  <si>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</si>
  <si>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</si>
  <si>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</si>
  <si>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</si>
  <si>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</si>
  <si>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</si>
  <si>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</si>
  <si>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</si>
  <si>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</si>
  <si>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</si>
  <si>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</si>
  <si>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</si>
  <si>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</si>
  <si>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</si>
  <si>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</si>
  <si>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</si>
  <si>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</si>
  <si>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</si>
  <si>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</si>
  <si>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</si>
  <si>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</si>
  <si>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</si>
  <si>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</si>
  <si>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</si>
  <si>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</si>
  <si>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</si>
  <si>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</si>
  <si>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</si>
  <si>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</si>
  <si>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</si>
  <si>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</si>
  <si>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</si>
  <si>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</si>
  <si>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</si>
  <si>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</si>
  <si>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</si>
  <si>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</si>
  <si>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</si>
  <si>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</si>
  <si>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</si>
  <si>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</si>
  <si>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</si>
  <si>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</si>
  <si>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</si>
  <si>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</si>
  <si>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</si>
  <si>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</si>
  <si>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</si>
  <si>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</si>
  <si>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</si>
  <si>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</si>
  <si>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</si>
  <si>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</si>
  <si>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</si>
  <si>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</si>
  <si>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</si>
  <si>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</si>
  <si>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</si>
  <si>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</si>
  <si>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</si>
  <si>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</si>
  <si>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</si>
  <si>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</si>
  <si>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</si>
  <si>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</si>
  <si>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</si>
  <si>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</si>
  <si>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</si>
  <si>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</si>
  <si>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</si>
  <si>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</si>
  <si>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</si>
  <si>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</si>
  <si>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</si>
  <si>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</si>
  <si>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</si>
  <si>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</si>
  <si>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</si>
  <si>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</si>
  <si>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</si>
  <si>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</si>
  <si>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</si>
  <si>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</si>
  <si>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</si>
  <si>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</si>
  <si>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</si>
  <si>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</si>
  <si>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</si>
  <si>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</si>
  <si>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</si>
  <si>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</si>
  <si>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</si>
  <si>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</si>
  <si>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</si>
  <si>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</si>
  <si>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</si>
  <si>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</si>
  <si>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</si>
  <si>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</si>
  <si>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</si>
  <si>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</si>
  <si>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</si>
  <si>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</si>
  <si>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</si>
  <si>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</si>
  <si>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</si>
  <si>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</si>
  <si>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</si>
  <si>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</si>
  <si>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</si>
  <si>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</si>
  <si>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</si>
  <si>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</si>
  <si>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</si>
  <si>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</si>
  <si>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</si>
  <si>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</si>
  <si>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</si>
  <si>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</si>
  <si>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</si>
  <si>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</si>
  <si>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</si>
  <si>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</si>
  <si>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</si>
  <si>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</si>
  <si>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</si>
  <si>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</si>
  <si>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</si>
  <si>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</si>
  <si>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</si>
  <si>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</si>
  <si>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</si>
  <si>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</si>
  <si>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</si>
  <si>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</si>
  <si>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</si>
  <si>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</si>
  <si>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</si>
  <si>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</si>
  <si>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</si>
  <si>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</si>
  <si>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</si>
  <si>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</si>
  <si>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</si>
  <si>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</si>
  <si>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</si>
  <si>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</si>
  <si>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</si>
  <si>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</si>
  <si>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</si>
  <si>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</si>
  <si>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</si>
  <si>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</si>
  <si>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</si>
  <si>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</si>
  <si>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</si>
  <si>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</si>
  <si>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</si>
  <si>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</si>
  <si>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</si>
  <si>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</si>
  <si>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</si>
  <si>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</si>
  <si>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</si>
  <si>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</si>
  <si>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</si>
  <si>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</si>
  <si>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</si>
  <si>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</si>
  <si>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</si>
  <si>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</si>
  <si>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</si>
  <si>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</si>
  <si>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</si>
  <si>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</si>
  <si>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</si>
  <si>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</si>
  <si>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</si>
  <si>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</si>
  <si>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</si>
  <si>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</si>
  <si>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</si>
  <si>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</si>
  <si>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</si>
  <si>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</si>
  <si>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</si>
  <si>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</si>
  <si>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</si>
  <si>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</si>
  <si>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</si>
  <si>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</si>
  <si>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</si>
  <si>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</si>
  <si>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</si>
  <si>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</si>
  <si>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</si>
  <si>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</si>
  <si>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</si>
  <si>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</si>
  <si>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</si>
  <si>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</si>
  <si>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</si>
  <si>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</si>
  <si>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</si>
  <si>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</si>
  <si>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</si>
  <si>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</si>
  <si>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</si>
  <si>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</si>
  <si>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</si>
  <si>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</si>
  <si>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</si>
  <si>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</si>
  <si>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</si>
  <si>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</si>
  <si>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</si>
  <si>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</si>
  <si>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</si>
  <si>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</si>
  <si>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</si>
  <si>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</si>
  <si>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</si>
  <si>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</si>
  <si>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</si>
  <si>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</si>
  <si>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</si>
  <si>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</si>
  <si>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</si>
  <si>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</si>
  <si>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</si>
  <si>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</si>
  <si>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</si>
  <si>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</si>
  <si>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</si>
  <si>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</si>
  <si>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</si>
  <si>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</si>
  <si>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</si>
  <si>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</si>
  <si>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</si>
  <si>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</si>
  <si>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</si>
  <si>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</si>
  <si>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</si>
  <si>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</si>
  <si>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</si>
  <si>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</si>
  <si>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</si>
  <si>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</si>
  <si>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</si>
  <si>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</si>
  <si>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</si>
  <si>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</si>
  <si>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</si>
  <si>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</si>
  <si>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</si>
  <si>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</si>
  <si>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</si>
  <si>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</si>
  <si>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</si>
  <si>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</si>
  <si>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</si>
  <si>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</si>
  <si>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</si>
  <si>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</si>
  <si>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</si>
  <si>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</si>
  <si>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</si>
  <si>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</si>
  <si>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</si>
  <si>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</si>
  <si>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</si>
  <si>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</si>
  <si>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</si>
  <si>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</si>
  <si>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</si>
  <si>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</si>
  <si>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</si>
  <si>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</si>
  <si>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</si>
  <si>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</si>
  <si>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</si>
  <si>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</si>
  <si>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</si>
  <si>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</si>
  <si>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</si>
  <si>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</si>
  <si>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</si>
  <si>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</si>
  <si>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</si>
  <si>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</si>
  <si>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</si>
  <si>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</si>
  <si>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</si>
  <si>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</si>
  <si>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</si>
  <si>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</si>
  <si>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</si>
  <si>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</si>
  <si>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</si>
  <si>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</si>
  <si>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</si>
  <si>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</si>
  <si>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</si>
  <si>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</si>
  <si>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</si>
  <si>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</si>
  <si>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</si>
  <si>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</si>
  <si>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</si>
  <si>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</si>
  <si>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</si>
  <si>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</si>
  <si>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</si>
  <si>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</si>
  <si>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</si>
  <si>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</si>
  <si>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</si>
  <si>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</si>
  <si>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</si>
  <si>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</si>
  <si>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</si>
  <si>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</si>
  <si>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</si>
  <si>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</si>
  <si>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</si>
  <si>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</si>
  <si>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</si>
  <si>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</si>
  <si>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</si>
  <si>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</si>
  <si>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</si>
  <si>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</si>
  <si>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</si>
  <si>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</si>
  <si>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</si>
  <si>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</si>
  <si>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</si>
  <si>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</si>
  <si>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</si>
  <si>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</si>
  <si>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</si>
  <si>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</si>
  <si>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</si>
  <si>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</si>
  <si>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</si>
  <si>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</si>
  <si>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</si>
  <si>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</si>
  <si>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</si>
  <si>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</si>
  <si>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</si>
  <si>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</si>
  <si>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</si>
  <si>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</si>
  <si>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</si>
  <si>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</si>
  <si>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</si>
  <si>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</si>
  <si>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</si>
  <si>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</si>
  <si>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</si>
  <si>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</si>
  <si>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</si>
  <si>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</si>
  <si>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</si>
  <si>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</si>
  <si>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</si>
  <si>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</si>
  <si>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</si>
  <si>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</si>
  <si>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</si>
  <si>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</si>
  <si>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</si>
  <si>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</si>
  <si>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</si>
  <si>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</si>
  <si>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</si>
  <si>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</si>
  <si>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</si>
  <si>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</si>
  <si>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</si>
  <si>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</si>
  <si>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</si>
  <si>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</si>
  <si>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</si>
  <si>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</si>
  <si>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</si>
  <si>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</si>
  <si>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</si>
  <si>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</si>
  <si>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</si>
  <si>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</si>
  <si>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</si>
  <si>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</si>
  <si>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</si>
  <si>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</si>
  <si>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</si>
  <si>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</si>
  <si>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</si>
  <si>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</si>
  <si>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</si>
  <si>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</si>
  <si>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</si>
  <si>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</si>
  <si>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</si>
  <si>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</si>
  <si>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</si>
  <si>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</si>
  <si>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</si>
  <si>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</si>
  <si>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</si>
  <si>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</si>
  <si>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</si>
  <si>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</si>
  <si>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</si>
  <si>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</si>
  <si>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</si>
  <si>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</si>
  <si>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</si>
  <si>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</si>
  <si>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</si>
  <si>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</si>
  <si>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</si>
  <si>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</si>
  <si>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</si>
  <si>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</si>
  <si>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</si>
  <si>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</si>
  <si>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</si>
  <si>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</si>
  <si>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</si>
  <si>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</si>
  <si>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</si>
  <si>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</si>
  <si>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</si>
  <si>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</si>
  <si>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</si>
  <si>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</si>
  <si>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</si>
  <si>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</si>
  <si>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</si>
  <si>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</si>
  <si>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</si>
  <si>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</si>
  <si>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</si>
  <si>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</si>
  <si>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</si>
  <si>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</si>
  <si>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</si>
  <si>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</si>
  <si>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</si>
  <si>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</si>
  <si>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</si>
  <si>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</si>
  <si>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</si>
  <si>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</si>
  <si>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</si>
  <si>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</si>
  <si>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</si>
  <si>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</si>
  <si>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</si>
  <si>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</si>
  <si>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</si>
  <si>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</si>
  <si>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</si>
  <si>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</si>
  <si>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</si>
  <si>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</si>
  <si>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</si>
  <si>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</si>
  <si>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</si>
  <si>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</si>
  <si>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</si>
  <si>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</si>
  <si>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</si>
  <si>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</si>
  <si>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</si>
  <si>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</si>
  <si>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</si>
  <si>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</si>
  <si>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</si>
  <si>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</si>
  <si>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</si>
  <si>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</si>
  <si>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</si>
  <si>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</si>
  <si>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</si>
  <si>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</si>
  <si>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</si>
  <si>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</si>
  <si>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</si>
  <si>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</si>
  <si>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</si>
  <si>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</si>
  <si>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</si>
  <si>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</si>
  <si>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</si>
  <si>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</si>
  <si>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</si>
  <si>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</si>
  <si>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</si>
  <si>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</si>
  <si>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</si>
  <si>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</si>
  <si>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</si>
  <si>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</si>
  <si>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</si>
  <si>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</si>
  <si>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</si>
  <si>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</si>
  <si>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</si>
  <si>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</si>
  <si>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</si>
  <si>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</si>
  <si>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</si>
  <si>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</si>
  <si>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</si>
  <si>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</si>
  <si>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</si>
  <si>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</si>
  <si>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</si>
  <si>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</si>
  <si>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</si>
  <si>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</si>
  <si>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</si>
  <si>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</si>
  <si>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</si>
  <si>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</si>
  <si>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</si>
  <si>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</si>
  <si>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</si>
  <si>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</si>
  <si>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</si>
  <si>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</si>
  <si>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</si>
  <si>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</si>
  <si>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</si>
  <si>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</si>
  <si>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</si>
  <si>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</si>
  <si>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</si>
  <si>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</si>
  <si>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</si>
  <si>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</si>
  <si>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</si>
  <si>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</si>
  <si>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</si>
  <si>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</si>
  <si>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</si>
  <si>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</si>
  <si>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</si>
  <si>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</si>
  <si>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</si>
  <si>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</si>
  <si>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</si>
  <si>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</si>
  <si>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</si>
  <si>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</si>
  <si>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</si>
  <si>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</si>
  <si>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</si>
  <si>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</si>
  <si>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</si>
  <si>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</si>
  <si>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</si>
  <si>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</si>
  <si>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</si>
  <si>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</si>
  <si>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</si>
  <si>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</si>
  <si>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</si>
  <si>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</si>
  <si>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</si>
  <si>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</si>
  <si>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</si>
  <si>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</si>
  <si>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</si>
  <si>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</si>
  <si>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</si>
  <si>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</si>
  <si>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</si>
  <si>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</si>
  <si>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</si>
  <si>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</si>
  <si>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</si>
  <si>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</si>
  <si>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</si>
  <si>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</si>
  <si>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</si>
  <si>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</si>
  <si>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</si>
  <si>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</si>
  <si>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</si>
  <si>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</si>
  <si>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</si>
  <si>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</si>
  <si>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</si>
  <si>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</si>
  <si>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</si>
  <si>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</si>
  <si>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</si>
  <si>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</si>
  <si>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</si>
  <si>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</si>
  <si>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</si>
  <si>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</si>
  <si>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</si>
  <si>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</si>
  <si>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</si>
  <si>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</si>
  <si>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</si>
  <si>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</si>
  <si>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</si>
  <si>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</si>
  <si>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</si>
  <si>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</si>
  <si>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</si>
  <si>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</si>
  <si>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</si>
  <si>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</si>
  <si>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</si>
  <si>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</si>
  <si>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</si>
  <si>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</si>
  <si>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</si>
  <si>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</si>
  <si>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</si>
  <si>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</si>
  <si>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</si>
  <si>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</si>
  <si>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</si>
  <si>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</si>
  <si>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</si>
  <si>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</si>
  <si>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</si>
  <si>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</si>
  <si>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</si>
  <si>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</si>
  <si>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</si>
  <si>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</si>
  <si>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</si>
  <si>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</si>
  <si>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</si>
  <si>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</si>
  <si>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</si>
  <si>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</si>
  <si>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</si>
  <si>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</si>
  <si>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</si>
  <si>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</si>
  <si>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</si>
  <si>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</si>
  <si>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</si>
  <si>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</si>
  <si>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</si>
  <si>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</si>
  <si>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</si>
  <si>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</si>
  <si>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</si>
  <si>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</si>
  <si>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</si>
  <si>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</si>
  <si>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</si>
  <si>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</si>
  <si>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</si>
  <si>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</si>
  <si>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</si>
  <si>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</si>
  <si>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</si>
  <si>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</si>
  <si>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</si>
  <si>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</si>
  <si>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</si>
  <si>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</si>
  <si>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</si>
  <si>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</si>
  <si>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</si>
  <si>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</si>
  <si>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</si>
  <si>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</si>
  <si>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</si>
  <si>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</si>
  <si>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</si>
  <si>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</si>
  <si>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</si>
  <si>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</si>
  <si>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</si>
  <si>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</si>
  <si>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</si>
  <si>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</si>
  <si>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</si>
  <si>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</si>
  <si>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</si>
  <si>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</si>
  <si>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</si>
  <si>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</si>
  <si>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</si>
  <si>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</si>
  <si>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</si>
  <si>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</si>
  <si>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</si>
  <si>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</si>
  <si>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</si>
  <si>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</si>
  <si>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</si>
  <si>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</si>
  <si>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</si>
  <si>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</si>
  <si>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</si>
  <si>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</si>
  <si>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</si>
  <si>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</si>
  <si>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</si>
  <si>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</si>
  <si>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</si>
  <si>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</si>
  <si>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</si>
  <si>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</si>
  <si>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</si>
  <si>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</si>
  <si>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</si>
  <si>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</si>
  <si>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</si>
  <si>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</si>
  <si>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</si>
  <si>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</si>
  <si>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</si>
  <si>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</si>
  <si>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</si>
  <si>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</si>
  <si>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</si>
  <si>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</si>
  <si>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</si>
  <si>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</si>
  <si>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</si>
  <si>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</si>
  <si>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</si>
  <si>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</si>
  <si>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</si>
  <si>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</si>
  <si>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</si>
  <si>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</si>
  <si>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</si>
  <si>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</si>
  <si>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</si>
  <si>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</si>
  <si>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</si>
  <si>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</si>
  <si>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</si>
  <si>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</si>
  <si>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</si>
  <si>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</si>
  <si>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</si>
  <si>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</si>
  <si>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</si>
  <si>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</si>
  <si>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</si>
  <si>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</si>
  <si>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</si>
  <si>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</si>
  <si>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</si>
  <si>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</si>
  <si>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</si>
  <si>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</si>
  <si>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</si>
  <si>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</si>
  <si>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</si>
  <si>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</si>
  <si>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</si>
  <si>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</si>
  <si>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</si>
  <si>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</si>
  <si>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</si>
  <si>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</si>
  <si>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</si>
  <si>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</si>
  <si>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</si>
  <si>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</si>
  <si>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</si>
  <si>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</si>
  <si>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</si>
  <si>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</si>
  <si>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</si>
  <si>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</si>
  <si>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</si>
  <si>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</si>
  <si>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</si>
  <si>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</si>
  <si>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</si>
  <si>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</si>
  <si>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</si>
  <si>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</si>
  <si>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</si>
  <si>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</si>
  <si>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</si>
  <si>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</si>
  <si>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</si>
  <si>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</si>
  <si>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</si>
  <si>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</si>
  <si>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</si>
  <si>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</si>
  <si>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</si>
  <si>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</si>
  <si>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</si>
  <si>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</si>
  <si>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</si>
  <si>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</si>
  <si>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</si>
  <si>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</si>
  <si>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</si>
  <si>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</si>
  <si>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</si>
  <si>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</si>
  <si>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</si>
  <si>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</si>
  <si>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</si>
  <si>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</si>
  <si>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</si>
  <si>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</si>
  <si>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</si>
  <si>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</si>
  <si>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</si>
  <si>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</si>
  <si>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</si>
  <si>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</si>
  <si>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</si>
  <si>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</si>
  <si>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</si>
  <si>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</si>
  <si>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</si>
  <si>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</si>
  <si>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</si>
  <si>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</si>
  <si>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</si>
  <si>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</si>
  <si>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</si>
  <si>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</si>
  <si>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</si>
  <si>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</si>
  <si>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</si>
  <si>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</si>
  <si>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</si>
  <si>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</si>
  <si>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</si>
  <si>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</si>
  <si>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</si>
  <si>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</si>
  <si>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</si>
  <si>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</si>
  <si>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</si>
  <si>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</si>
  <si>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</si>
  <si>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</si>
  <si>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</si>
  <si>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</si>
  <si>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</si>
  <si>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</si>
  <si>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</si>
  <si>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</si>
  <si>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</si>
  <si>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</si>
  <si>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</si>
  <si>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</si>
  <si>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</si>
  <si>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</si>
  <si>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</si>
  <si>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</si>
  <si>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</si>
  <si>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</si>
  <si>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</si>
  <si>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</si>
  <si>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</si>
  <si>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</si>
  <si>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</si>
  <si>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</si>
  <si>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</si>
  <si>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</si>
  <si>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</si>
  <si>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</si>
  <si>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</si>
  <si>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</si>
  <si>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</si>
  <si>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</si>
  <si>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</si>
  <si>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</si>
  <si>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</si>
  <si>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</si>
  <si>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</si>
  <si>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</si>
  <si>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</si>
  <si>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</si>
  <si>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</si>
  <si>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</si>
  <si>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</si>
  <si>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</si>
  <si>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</si>
  <si>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</si>
  <si>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</si>
  <si>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</si>
  <si>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</si>
  <si>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</si>
  <si>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</si>
  <si>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</si>
  <si>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</si>
  <si>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</si>
  <si>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</si>
  <si>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</si>
  <si>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</si>
  <si>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</si>
  <si>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</si>
  <si>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</si>
  <si>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</si>
  <si>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</si>
  <si>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</si>
  <si>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</si>
  <si>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</si>
  <si>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</si>
  <si>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</si>
  <si>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</si>
  <si>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</si>
  <si>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</si>
  <si>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</si>
  <si>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</si>
  <si>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</si>
  <si>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</si>
  <si>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</si>
  <si>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</si>
  <si>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</si>
  <si>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</si>
  <si>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</si>
  <si>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</si>
  <si>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</si>
  <si>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</si>
  <si>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</si>
  <si>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</si>
  <si>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</si>
  <si>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</si>
  <si>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</si>
  <si>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</si>
  <si>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</si>
  <si>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</si>
  <si>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</si>
  <si>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</si>
  <si>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</si>
  <si>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</si>
  <si>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</si>
  <si>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</si>
  <si>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</si>
  <si>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</si>
  <si>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</si>
  <si>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</si>
  <si>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</si>
  <si>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</si>
  <si>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</si>
  <si>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</si>
  <si>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</si>
  <si>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</si>
  <si>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</si>
  <si>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</si>
  <si>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</si>
  <si>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</si>
  <si>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</si>
  <si>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</si>
  <si>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</si>
  <si>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</si>
  <si>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</si>
  <si>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</si>
  <si>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</si>
  <si>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</si>
  <si>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</si>
  <si>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</si>
  <si>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</si>
  <si>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</si>
  <si>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</si>
  <si>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</si>
  <si>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</si>
  <si>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</si>
  <si>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</si>
  <si>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</si>
  <si>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</si>
  <si>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</si>
  <si>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</si>
  <si>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</si>
  <si>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</si>
  <si>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</si>
  <si>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</si>
  <si>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</si>
  <si>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</si>
  <si>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</si>
  <si>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</si>
  <si>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</si>
  <si>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</si>
  <si>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</si>
  <si>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</si>
  <si>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</si>
  <si>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</si>
  <si>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</si>
  <si>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</si>
  <si>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</si>
  <si>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</si>
  <si>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</si>
  <si>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</si>
  <si>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</si>
  <si>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</si>
  <si>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</si>
  <si>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</si>
  <si>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</si>
  <si>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</si>
  <si>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</si>
  <si>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</si>
  <si>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</si>
  <si>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</si>
  <si>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</si>
  <si>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</si>
  <si>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</si>
  <si>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</si>
  <si>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</si>
  <si>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</si>
  <si>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</si>
  <si>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</si>
  <si>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</si>
  <si>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</si>
  <si>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</si>
  <si>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</si>
  <si>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</si>
  <si>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</si>
  <si>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</si>
  <si>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</si>
  <si>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</si>
  <si>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</si>
  <si>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</si>
  <si>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</si>
  <si>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</si>
  <si>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</si>
  <si>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</si>
  <si>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</si>
  <si>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</si>
  <si>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</si>
  <si>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</si>
  <si>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</si>
  <si>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</si>
  <si>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</si>
  <si>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</si>
  <si>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</si>
  <si>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</si>
  <si>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</si>
  <si>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</si>
  <si>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</si>
  <si>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</si>
  <si>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</si>
  <si>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</si>
  <si>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</si>
  <si>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</si>
  <si>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</si>
  <si>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</si>
  <si>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</si>
  <si>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</si>
  <si>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</si>
  <si>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</si>
  <si>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</si>
  <si>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</si>
  <si>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</si>
  <si>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</si>
  <si>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</si>
  <si>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</si>
  <si>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</si>
  <si>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</si>
  <si>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</si>
  <si>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</si>
  <si>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</si>
  <si>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</si>
  <si>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</si>
  <si>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</si>
  <si>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</si>
  <si>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</si>
  <si>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</si>
  <si>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</si>
  <si>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</si>
  <si>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</si>
  <si>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</si>
  <si>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</si>
  <si>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</si>
  <si>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</si>
  <si>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</si>
  <si>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</si>
  <si>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</si>
  <si>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</si>
  <si>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</si>
  <si>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</si>
  <si>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</si>
  <si>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</si>
  <si>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</si>
  <si>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</si>
  <si>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</si>
  <si>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</si>
  <si>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</si>
  <si>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</si>
  <si>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</si>
  <si>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</si>
  <si>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</si>
  <si>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</si>
  <si>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</si>
  <si>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</si>
  <si>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</si>
  <si>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</si>
  <si>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</si>
  <si>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</si>
  <si>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</si>
  <si>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</si>
  <si>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</si>
  <si>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</si>
  <si>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</si>
  <si>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</si>
  <si>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</si>
  <si>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</si>
  <si>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</si>
  <si>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</si>
  <si>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</si>
  <si>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</si>
  <si>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</si>
  <si>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</si>
  <si>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</si>
  <si>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</si>
  <si>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</si>
  <si>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</si>
  <si>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</si>
  <si>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</si>
  <si>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</si>
  <si>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</si>
  <si>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</si>
  <si>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</si>
  <si>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</si>
  <si>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</si>
  <si>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</si>
  <si>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</si>
  <si>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</si>
  <si>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</si>
  <si>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</si>
  <si>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</si>
  <si>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</si>
  <si>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</si>
  <si>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</si>
  <si>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</si>
  <si>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</si>
  <si>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</si>
  <si>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</si>
  <si>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</si>
  <si>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</si>
  <si>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</si>
  <si>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</si>
  <si>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</si>
  <si>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</si>
  <si>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</si>
  <si>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</si>
  <si>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</si>
  <si>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</si>
  <si>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</si>
  <si>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</si>
  <si>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</si>
  <si>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</si>
  <si>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</si>
  <si>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</si>
  <si>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</si>
  <si>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</si>
  <si>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</si>
  <si>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</si>
  <si>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</si>
  <si>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</si>
  <si>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</si>
  <si>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</si>
  <si>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</si>
  <si>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</si>
  <si>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</si>
  <si>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</si>
  <si>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</si>
  <si>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</si>
  <si>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</si>
  <si>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</si>
  <si>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</si>
  <si>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</si>
  <si>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</si>
  <si>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</si>
  <si>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</si>
  <si>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</si>
  <si>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</si>
  <si>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</si>
  <si>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</si>
  <si>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</si>
  <si>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</si>
  <si>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</si>
  <si>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</si>
  <si>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</si>
  <si>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</si>
  <si>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</si>
  <si>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</si>
  <si>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</si>
  <si>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</si>
  <si>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</si>
  <si>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</si>
  <si>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</si>
  <si>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</si>
  <si>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</si>
  <si>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</si>
  <si>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</si>
  <si>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</si>
  <si>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</si>
  <si>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</si>
  <si>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</si>
  <si>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</si>
  <si>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</si>
  <si>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</si>
  <si>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</si>
  <si>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</si>
  <si>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</si>
  <si>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</si>
  <si>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</si>
  <si>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</si>
  <si>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</si>
  <si>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</si>
  <si>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</si>
  <si>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</si>
  <si>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</si>
  <si>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</si>
  <si>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</si>
  <si>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</si>
  <si>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</si>
  <si>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</si>
  <si>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</si>
  <si>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</si>
  <si>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</si>
  <si>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</si>
  <si>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</si>
  <si>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</si>
  <si>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</si>
  <si>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</si>
  <si>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</si>
  <si>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</si>
  <si>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</si>
  <si>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</si>
  <si>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</si>
  <si>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</si>
  <si>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</si>
  <si>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</si>
  <si>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</si>
  <si>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</si>
  <si>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</si>
  <si>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</si>
  <si>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</si>
  <si>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</si>
  <si>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</si>
  <si>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</si>
  <si>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</si>
  <si>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</si>
  <si>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</si>
  <si>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</si>
  <si>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</si>
  <si>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</si>
  <si>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</si>
  <si>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</si>
  <si>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</si>
  <si>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</si>
  <si>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</si>
  <si>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</si>
  <si>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</si>
  <si>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</si>
  <si>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</si>
  <si>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</si>
  <si>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</si>
  <si>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</si>
  <si>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</si>
  <si>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</si>
  <si>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</si>
  <si>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</si>
  <si>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</si>
  <si>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</si>
  <si>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</si>
  <si>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</si>
  <si>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</si>
  <si>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</si>
  <si>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</si>
  <si>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</si>
  <si>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</si>
  <si>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</si>
  <si>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</si>
  <si>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</si>
  <si>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</si>
  <si>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</si>
  <si>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</si>
  <si>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</si>
  <si>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</si>
  <si>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</si>
  <si>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</si>
  <si>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</si>
  <si>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</si>
  <si>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</si>
  <si>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</si>
  <si>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</si>
  <si>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</si>
  <si>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</si>
  <si>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</si>
  <si>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</si>
  <si>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</si>
  <si>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</si>
  <si>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</si>
  <si>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</si>
  <si>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</si>
  <si>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</si>
  <si>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</si>
  <si>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</si>
  <si>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</si>
  <si>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</si>
  <si>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</si>
  <si>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</si>
  <si>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</si>
  <si>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</si>
  <si>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</si>
  <si>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</si>
  <si>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</si>
  <si>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</si>
  <si>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</si>
  <si>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</si>
  <si>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</si>
  <si>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</si>
  <si>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</si>
  <si>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</si>
  <si>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</si>
  <si>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</si>
  <si>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</si>
  <si>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</si>
  <si>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</si>
  <si>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</si>
  <si>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</si>
  <si>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</si>
  <si>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</si>
  <si>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</si>
  <si>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</si>
  <si>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</si>
  <si>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</si>
  <si>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</si>
  <si>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</si>
  <si>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</si>
  <si>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</si>
  <si>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</si>
  <si>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</si>
  <si>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</si>
  <si>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</si>
  <si>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</si>
  <si>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</si>
  <si>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</si>
  <si>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</si>
  <si>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</si>
  <si>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</si>
  <si>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</si>
  <si>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</si>
  <si>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</si>
  <si>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</si>
  <si>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</si>
  <si>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</si>
  <si>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</si>
  <si>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</si>
  <si>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</si>
  <si>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</si>
  <si>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</si>
  <si>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</si>
  <si>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</si>
  <si>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</si>
  <si>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</si>
  <si>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</si>
  <si>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</si>
  <si>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</si>
  <si>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</si>
  <si>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</si>
  <si>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</si>
  <si>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</si>
  <si>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</si>
  <si>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</si>
  <si>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</si>
  <si>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</si>
  <si>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</si>
  <si>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</si>
  <si>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</si>
  <si>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</si>
  <si>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</si>
  <si>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</si>
  <si>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</si>
  <si>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</si>
  <si>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</si>
  <si>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</si>
  <si>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</si>
  <si>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</si>
  <si>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</si>
  <si>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</si>
  <si>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</si>
  <si>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</si>
  <si>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</si>
  <si>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</si>
  <si>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</si>
  <si>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</si>
  <si>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</si>
  <si>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</si>
  <si>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</si>
  <si>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</si>
  <si>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</si>
  <si>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</si>
  <si>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</si>
  <si>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</si>
  <si>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</si>
  <si>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</si>
  <si>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</si>
  <si>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</si>
  <si>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</si>
  <si>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</si>
  <si>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</si>
  <si>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</si>
  <si>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</si>
  <si>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</si>
  <si>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</si>
  <si>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</si>
  <si>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</si>
  <si>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</si>
  <si>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</si>
  <si>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</si>
  <si>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</si>
  <si>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</si>
  <si>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</si>
  <si>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</si>
  <si>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</si>
  <si>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</si>
  <si>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</si>
  <si>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</si>
  <si>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</si>
  <si>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</si>
  <si>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</si>
  <si>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</si>
  <si>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</si>
  <si>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</si>
  <si>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</si>
  <si>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</si>
  <si>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</si>
  <si>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</si>
  <si>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</si>
  <si>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</si>
  <si>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</si>
  <si>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</si>
  <si>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</si>
  <si>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</si>
  <si>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</si>
  <si>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</si>
  <si>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</si>
  <si>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</si>
  <si>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</si>
  <si>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</si>
  <si>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</si>
  <si>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</si>
  <si>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</si>
  <si>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</si>
  <si>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</si>
  <si>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</si>
  <si>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</si>
  <si>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</si>
  <si>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</si>
  <si>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</si>
  <si>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</si>
  <si>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</si>
  <si>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</si>
  <si>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</si>
  <si>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</si>
  <si>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</si>
  <si>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</si>
  <si>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</si>
  <si>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</si>
  <si>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</si>
  <si>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</si>
  <si>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</si>
  <si>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</si>
  <si>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</si>
  <si>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</si>
  <si>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</si>
  <si>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</si>
  <si>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</si>
  <si>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</si>
  <si>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</si>
  <si>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</si>
  <si>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</si>
  <si>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</si>
  <si>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</si>
  <si>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</si>
  <si>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</si>
  <si>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</si>
  <si>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</si>
  <si>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</si>
  <si>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</si>
  <si>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</si>
  <si>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</si>
  <si>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</si>
  <si>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</si>
  <si>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</si>
  <si>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</si>
  <si>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</si>
  <si>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</si>
  <si>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</si>
  <si>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</si>
  <si>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</si>
  <si>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</si>
  <si>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</si>
  <si>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</si>
  <si>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</si>
  <si>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</si>
  <si>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</si>
  <si>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</si>
  <si>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</si>
  <si>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</si>
  <si>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</si>
  <si>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</si>
  <si>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</si>
  <si>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</si>
  <si>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</si>
  <si>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</si>
  <si>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</si>
  <si>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</si>
  <si>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</si>
  <si>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</si>
  <si>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</si>
  <si>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</si>
  <si>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</si>
  <si>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</si>
  <si>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</si>
  <si>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</si>
  <si>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</si>
  <si>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</si>
  <si>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</si>
  <si>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</si>
  <si>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</si>
  <si>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</si>
  <si>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</si>
  <si>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</si>
  <si>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</si>
  <si>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</si>
  <si>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</si>
  <si>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</si>
  <si>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</si>
  <si>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</si>
  <si>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</si>
  <si>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</si>
  <si>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</si>
  <si>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</si>
  <si>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</si>
  <si>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</si>
  <si>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</si>
  <si>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</si>
  <si>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</si>
  <si>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</si>
  <si>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</si>
  <si>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</si>
  <si>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</si>
  <si>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</si>
  <si>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</si>
  <si>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</si>
  <si>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</si>
  <si>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</si>
  <si>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</si>
  <si>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</si>
  <si>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</si>
  <si>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</si>
  <si>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</si>
  <si>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</si>
  <si>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</si>
  <si>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</si>
  <si>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</si>
  <si>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</si>
  <si>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</si>
  <si>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</si>
  <si>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</si>
  <si>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</si>
  <si>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</si>
  <si>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</si>
  <si>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</si>
  <si>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</si>
  <si>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</si>
  <si>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</si>
  <si>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</si>
  <si>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</si>
  <si>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</si>
  <si>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</si>
  <si>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</si>
  <si>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</si>
  <si>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</si>
  <si>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</si>
  <si>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</si>
  <si>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</si>
  <si>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</si>
  <si>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</si>
  <si>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</si>
  <si>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</si>
  <si>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</si>
  <si>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</si>
  <si>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</si>
  <si>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</si>
  <si>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</si>
  <si>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</si>
  <si>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</si>
  <si>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</si>
  <si>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</si>
  <si>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</si>
  <si>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</si>
  <si>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</si>
  <si>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</si>
  <si>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</si>
  <si>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</si>
  <si>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</si>
  <si>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</si>
  <si>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</si>
  <si>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</si>
  <si>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</si>
  <si>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</si>
  <si>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</si>
  <si>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</si>
  <si>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</si>
  <si>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</si>
  <si>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</si>
  <si>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</si>
  <si>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</si>
  <si>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</si>
  <si>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</si>
  <si>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</si>
  <si>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</si>
  <si>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</si>
  <si>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</si>
  <si>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</si>
  <si>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</si>
  <si>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</si>
  <si>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</si>
  <si>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</si>
  <si>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</si>
  <si>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</si>
  <si>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</si>
  <si>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</si>
  <si>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</si>
  <si>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</si>
  <si>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</si>
  <si>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</si>
  <si>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</si>
  <si>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</si>
  <si>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</si>
  <si>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</si>
  <si>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</si>
  <si>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</si>
  <si>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</si>
  <si>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</si>
  <si>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</si>
  <si>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</si>
  <si>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</si>
  <si>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</si>
  <si>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</si>
  <si>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</si>
  <si>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</si>
  <si>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</si>
  <si>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</si>
  <si>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</si>
  <si>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</si>
  <si>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</si>
  <si>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</si>
  <si>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</si>
  <si>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</si>
  <si>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</si>
  <si>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</si>
  <si>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</si>
  <si>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</si>
  <si>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</si>
  <si>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</si>
  <si>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</si>
  <si>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</si>
  <si>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</si>
  <si>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</si>
  <si>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</si>
  <si>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</si>
  <si>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</si>
  <si>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</si>
  <si>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</si>
  <si>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</si>
  <si>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</si>
  <si>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</si>
  <si>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</si>
  <si>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</si>
  <si>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</si>
  <si>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</si>
  <si>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</si>
  <si>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</si>
  <si>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</si>
  <si>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</si>
  <si>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</si>
  <si>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</si>
  <si>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</si>
  <si>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</si>
  <si>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</si>
  <si>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</si>
  <si>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</si>
  <si>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</si>
  <si>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</si>
  <si>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</si>
  <si>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</si>
  <si>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</si>
  <si>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</si>
  <si>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</si>
  <si>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</si>
  <si>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</si>
  <si>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</si>
  <si>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</si>
  <si>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</si>
  <si>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</si>
  <si>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</si>
  <si>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</si>
  <si>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</si>
  <si>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</si>
  <si>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</si>
  <si>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</si>
  <si>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</si>
  <si>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</si>
  <si>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</si>
  <si>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</si>
  <si>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</si>
  <si>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</si>
  <si>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</si>
  <si>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</si>
  <si>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</si>
  <si>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</si>
  <si>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</si>
  <si>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</si>
  <si>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</si>
  <si>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</si>
  <si>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</si>
  <si>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</si>
  <si>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</si>
  <si>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</si>
  <si>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</si>
  <si>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</si>
  <si>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</si>
  <si>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</si>
  <si>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</si>
  <si>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</si>
  <si>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</si>
  <si>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</si>
  <si>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</si>
  <si>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</si>
  <si>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</si>
  <si>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</si>
  <si>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</si>
  <si>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</si>
  <si>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</si>
  <si>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</si>
  <si>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</si>
  <si>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</si>
  <si>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</si>
  <si>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</si>
  <si>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</si>
  <si>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</si>
  <si>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</si>
  <si>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</si>
  <si>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</si>
  <si>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</si>
  <si>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</si>
  <si>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</si>
  <si>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</si>
  <si>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</si>
  <si>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</si>
  <si>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</si>
  <si>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</si>
  <si>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</si>
  <si>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</si>
  <si>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</si>
  <si>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</si>
  <si>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</si>
  <si>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</si>
  <si>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</si>
  <si>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</si>
  <si>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</si>
  <si>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</si>
  <si>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</si>
  <si>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</si>
  <si>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</si>
  <si>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</si>
  <si>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</si>
  <si>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</si>
  <si>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</si>
  <si>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</si>
  <si>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</si>
  <si>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</si>
  <si>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</si>
  <si>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</si>
  <si>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</si>
  <si>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</si>
  <si>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</si>
  <si>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</si>
  <si>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</si>
  <si>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</si>
  <si>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</si>
  <si>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</si>
  <si>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</si>
  <si>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</si>
  <si>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</si>
  <si>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</si>
  <si>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</si>
  <si>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</si>
  <si>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</si>
  <si>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</si>
  <si>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</si>
  <si>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</si>
  <si>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</si>
  <si>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</si>
  <si>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</si>
  <si>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</si>
  <si>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</si>
  <si>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</si>
  <si>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</si>
  <si>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</si>
  <si>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</si>
  <si>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</si>
  <si>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</si>
  <si>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</si>
  <si>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</si>
  <si>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</si>
  <si>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</si>
  <si>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</si>
  <si>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</si>
  <si>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</si>
  <si>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</si>
  <si>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</si>
  <si>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</si>
  <si>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</si>
  <si>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</si>
  <si>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</si>
  <si>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</si>
  <si>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</si>
  <si>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</si>
  <si>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</si>
  <si>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</si>
  <si>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</si>
  <si>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</si>
  <si>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</si>
  <si>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</si>
  <si>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</si>
  <si>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</si>
  <si>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</si>
  <si>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</si>
  <si>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</si>
  <si>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</si>
  <si>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</si>
  <si>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</si>
  <si>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</si>
  <si>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</si>
  <si>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</si>
  <si>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</si>
  <si>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</si>
  <si>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</si>
  <si>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</si>
  <si>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</si>
  <si>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</si>
  <si>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</si>
  <si>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</si>
  <si>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</si>
  <si>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</si>
  <si>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</si>
  <si>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</si>
  <si>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</si>
  <si>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</si>
  <si>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</si>
  <si>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</si>
  <si>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</si>
  <si>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</si>
  <si>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</si>
  <si>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</si>
  <si>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</si>
  <si>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</si>
  <si>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</si>
  <si>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</si>
  <si>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</si>
  <si>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</si>
  <si>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</si>
  <si>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</si>
  <si>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</si>
  <si>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</si>
  <si>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</si>
  <si>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</si>
  <si>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</si>
  <si>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</si>
  <si>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</si>
  <si>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</si>
  <si>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</si>
  <si>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</si>
  <si>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</si>
  <si>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</si>
  <si>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</si>
  <si>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</si>
  <si>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</si>
  <si>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</si>
  <si>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</si>
  <si>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</si>
  <si>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</si>
  <si>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</si>
  <si>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</si>
  <si>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</si>
  <si>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</si>
  <si>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</si>
  <si>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</si>
  <si>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</si>
  <si>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</si>
  <si>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</si>
  <si>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</si>
  <si>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</si>
  <si>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</si>
  <si>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</si>
  <si>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</si>
  <si>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</si>
  <si>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</si>
  <si>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</si>
  <si>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</si>
  <si>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</si>
  <si>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</si>
  <si>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</si>
  <si>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</si>
  <si>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</si>
  <si>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</si>
  <si>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</si>
  <si>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</si>
  <si>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</si>
  <si>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</si>
  <si>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</si>
  <si>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</si>
  <si>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</si>
  <si>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</si>
  <si>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</si>
  <si>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</si>
  <si>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</si>
  <si>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</si>
  <si>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</si>
  <si>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</si>
  <si>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</si>
  <si>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</si>
  <si>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</si>
  <si>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</si>
  <si>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</si>
  <si>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</si>
  <si>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</si>
  <si>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</si>
  <si>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</si>
  <si>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</si>
  <si>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</si>
  <si>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</si>
  <si>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</si>
  <si>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</si>
  <si>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</si>
  <si>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</si>
  <si>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</si>
  <si>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</si>
  <si>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</si>
  <si>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</si>
  <si>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</si>
  <si>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</si>
  <si>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</si>
  <si>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</si>
  <si>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</si>
  <si>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</si>
  <si>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</si>
  <si>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</si>
  <si>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</si>
  <si>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</si>
  <si>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</si>
  <si>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</si>
  <si>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</si>
  <si>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</si>
  <si>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</si>
  <si>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</si>
  <si>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</si>
  <si>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</si>
  <si>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</si>
  <si>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</si>
  <si>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</si>
  <si>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</si>
  <si>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</si>
  <si>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</si>
  <si>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</si>
  <si>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</si>
  <si>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</si>
  <si>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</si>
  <si>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</si>
  <si>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</si>
  <si>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</si>
  <si>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</si>
  <si>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</si>
  <si>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</si>
  <si>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</si>
  <si>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</si>
  <si>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</si>
  <si>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</si>
  <si>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</si>
  <si>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</si>
  <si>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</si>
  <si>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</si>
  <si>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</si>
  <si>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</si>
  <si>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</si>
  <si>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</si>
  <si>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</si>
  <si>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</si>
  <si>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</si>
  <si>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</si>
  <si>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</si>
  <si>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</si>
  <si>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</si>
  <si>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</si>
  <si>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</si>
  <si>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</si>
  <si>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</si>
  <si>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</si>
  <si>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</si>
  <si>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</si>
  <si>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</si>
  <si>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</si>
  <si>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</si>
  <si>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</si>
  <si>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</si>
  <si>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</si>
  <si>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</si>
  <si>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</si>
  <si>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</si>
  <si>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</si>
  <si>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</si>
  <si>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</si>
  <si>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</si>
  <si>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</si>
  <si>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</si>
  <si>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</si>
  <si>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</si>
  <si>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</si>
  <si>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</si>
  <si>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</si>
  <si>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</si>
  <si>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</si>
  <si>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</si>
  <si>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</si>
  <si>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</si>
  <si>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</si>
  <si>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</si>
  <si>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</si>
  <si>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</si>
  <si>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</si>
  <si>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</si>
  <si>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</si>
  <si>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</si>
  <si>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</si>
  <si>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</si>
  <si>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</si>
  <si>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</si>
  <si>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</si>
  <si>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</si>
  <si>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</si>
  <si>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</si>
  <si>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</si>
  <si>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</si>
  <si>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</si>
  <si>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</si>
  <si>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</si>
  <si>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</si>
  <si>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</si>
  <si>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</si>
  <si>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</si>
  <si>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</si>
  <si>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</si>
  <si>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</si>
  <si>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</si>
  <si>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</si>
  <si>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</si>
  <si>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</si>
  <si>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</si>
  <si>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</si>
  <si>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</si>
  <si>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</si>
  <si>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</si>
  <si>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</si>
  <si>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</si>
  <si>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</si>
  <si>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</si>
  <si>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</si>
  <si>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</si>
  <si>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</si>
  <si>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</si>
  <si>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</si>
  <si>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</si>
  <si>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</si>
  <si>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</si>
  <si>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</si>
  <si>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</si>
  <si>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</si>
  <si>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</si>
  <si>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</si>
  <si>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</si>
  <si>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</si>
  <si>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</si>
  <si>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</si>
  <si>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</si>
  <si>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</si>
  <si>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</si>
  <si>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</si>
  <si>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</si>
  <si>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</si>
  <si>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</si>
  <si>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</si>
  <si>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</si>
  <si>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</si>
  <si>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</si>
  <si>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</si>
  <si>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</si>
  <si>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</si>
  <si>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</si>
  <si>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</si>
  <si>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</si>
  <si>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</si>
  <si>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</si>
  <si>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</si>
  <si>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</si>
  <si>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</si>
  <si>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</si>
  <si>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</si>
  <si>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</si>
  <si>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</si>
  <si>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</si>
  <si>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</si>
  <si>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</si>
  <si>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</si>
  <si>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</si>
  <si>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</si>
  <si>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</si>
  <si>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</si>
  <si>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</si>
  <si>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</si>
  <si>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</si>
  <si>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</si>
  <si>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</si>
  <si>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</si>
  <si>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</si>
  <si>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</si>
  <si>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</si>
  <si>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</si>
  <si>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</si>
  <si>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</si>
  <si>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</si>
  <si>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</si>
  <si>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</si>
  <si>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</si>
  <si>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</si>
  <si>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</si>
  <si>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</si>
  <si>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</si>
  <si>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</si>
  <si>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</si>
  <si>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</si>
  <si>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</si>
  <si>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</si>
  <si>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</si>
  <si>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</si>
  <si>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</si>
  <si>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</si>
  <si>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</si>
  <si>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</si>
  <si>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</si>
  <si>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</si>
  <si>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</si>
  <si>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</si>
  <si>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</si>
  <si>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</si>
  <si>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</si>
  <si>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</si>
  <si>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</si>
  <si>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</si>
  <si>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</si>
  <si>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</si>
  <si>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</si>
  <si>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</si>
  <si>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</si>
  <si>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</si>
  <si>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</si>
  <si>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</si>
  <si>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</si>
  <si>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</si>
  <si>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</si>
  <si>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</si>
  <si>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</si>
  <si>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</si>
  <si>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</si>
  <si>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</si>
  <si>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</si>
  <si>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</si>
  <si>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</si>
  <si>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</si>
  <si>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</si>
  <si>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</si>
  <si>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</si>
  <si>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</si>
  <si>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</si>
  <si>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</si>
  <si>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</si>
  <si>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</si>
  <si>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</si>
  <si>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</si>
  <si>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</si>
  <si>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</si>
  <si>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</si>
  <si>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</si>
  <si>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</si>
  <si>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</si>
  <si>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</si>
  <si>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</si>
  <si>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</si>
  <si>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</si>
  <si>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</si>
  <si>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</si>
  <si>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</si>
  <si>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</si>
  <si>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</si>
  <si>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</si>
  <si>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</si>
  <si>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</si>
  <si>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</si>
  <si>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</si>
  <si>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</si>
  <si>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</si>
  <si>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</si>
  <si>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</si>
  <si>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</si>
  <si>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</si>
  <si>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</si>
  <si>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</si>
  <si>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</si>
  <si>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</si>
  <si>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</si>
  <si>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</si>
  <si>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</si>
  <si>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</si>
  <si>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</si>
  <si>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</si>
  <si>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</si>
  <si>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</si>
  <si>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</si>
  <si>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</si>
  <si>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</si>
  <si>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</si>
  <si>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</si>
  <si>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</si>
  <si>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</si>
  <si>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</si>
  <si>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</si>
  <si>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</si>
  <si>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</si>
  <si>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</si>
  <si>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</si>
  <si>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</si>
  <si>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</si>
  <si>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</si>
  <si>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</si>
  <si>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</si>
  <si>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</si>
  <si>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</si>
  <si>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</si>
  <si>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</si>
  <si>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</si>
  <si>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</si>
  <si>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</si>
  <si>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</si>
  <si>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</si>
  <si>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</si>
  <si>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</si>
  <si>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</si>
  <si>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</si>
  <si>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</si>
  <si>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</si>
  <si>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</si>
  <si>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</si>
  <si>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</si>
  <si>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</si>
  <si>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</si>
  <si>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</si>
  <si>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</si>
  <si>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</si>
  <si>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</si>
  <si>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</si>
  <si>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</si>
  <si>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</si>
  <si>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</si>
  <si>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</si>
  <si>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</si>
  <si>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</si>
  <si>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</si>
  <si>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</si>
  <si>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</si>
  <si>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</si>
  <si>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</si>
  <si>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</si>
  <si>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</si>
  <si>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</si>
  <si>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</si>
  <si>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</si>
  <si>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</si>
  <si>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</si>
  <si>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</si>
  <si>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</si>
  <si>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</si>
  <si>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</si>
  <si>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</si>
  <si>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</si>
  <si>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</si>
  <si>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</si>
  <si>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</si>
  <si>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</si>
  <si>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</si>
  <si>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</si>
  <si>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</si>
  <si>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</si>
  <si>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</si>
  <si>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</si>
  <si>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</si>
  <si>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</si>
  <si>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</si>
  <si>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</si>
  <si>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</si>
  <si>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</si>
  <si>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</si>
  <si>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</si>
  <si>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</si>
  <si>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</si>
  <si>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</si>
  <si>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</si>
  <si>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</si>
  <si>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</si>
  <si>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</si>
  <si>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</si>
  <si>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</si>
  <si>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</si>
  <si>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</si>
  <si>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</si>
  <si>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</si>
  <si>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</si>
  <si>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</si>
  <si>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</si>
  <si>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</si>
  <si>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</si>
  <si>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</si>
  <si>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</si>
  <si>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</si>
  <si>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</si>
  <si>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</si>
  <si>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</si>
  <si>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</si>
  <si>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</si>
  <si>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</si>
  <si>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</si>
  <si>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</si>
  <si>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</si>
  <si>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</si>
  <si>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</si>
  <si>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</si>
  <si>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</si>
  <si>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</si>
  <si>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</si>
  <si>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</si>
  <si>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</si>
  <si>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</si>
  <si>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</si>
  <si>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</si>
  <si>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</si>
  <si>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</si>
  <si>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</si>
  <si>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</si>
  <si>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</si>
  <si>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</si>
  <si>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</si>
  <si>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</si>
  <si>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</si>
  <si>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</si>
  <si>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</si>
  <si>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</si>
  <si>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</si>
  <si>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</si>
  <si>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</si>
  <si>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</si>
  <si>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</si>
  <si>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</si>
  <si>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</si>
  <si>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</si>
  <si>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</si>
  <si>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</si>
  <si>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</si>
  <si>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</si>
  <si>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</si>
  <si>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</si>
  <si>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</si>
  <si>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</si>
  <si>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</si>
  <si>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</si>
  <si>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</si>
  <si>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</si>
  <si>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</si>
  <si>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</si>
  <si>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</si>
  <si>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</si>
  <si>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</si>
  <si>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</si>
  <si>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</si>
  <si>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</si>
  <si>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</si>
  <si>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</si>
  <si>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</si>
  <si>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</si>
  <si>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</si>
  <si>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</si>
  <si>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</si>
  <si>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</si>
  <si>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</si>
  <si>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</si>
  <si>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</si>
  <si>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</si>
  <si>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</si>
  <si>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</si>
  <si>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</si>
  <si>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</si>
  <si>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</si>
  <si>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</si>
  <si>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</si>
  <si>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</si>
  <si>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</si>
  <si>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</si>
  <si>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</si>
  <si>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</si>
  <si>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</si>
  <si>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</si>
  <si>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</si>
  <si>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</si>
  <si>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</si>
  <si>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</si>
  <si>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</si>
  <si>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</si>
  <si>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</si>
  <si>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</si>
  <si>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</si>
  <si>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</si>
  <si>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</si>
  <si>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</si>
  <si>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</si>
  <si>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</si>
  <si>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</si>
  <si>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</si>
  <si>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</si>
  <si>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</si>
  <si>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</si>
  <si>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</si>
  <si>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</si>
  <si>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</si>
  <si>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</si>
  <si>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</si>
  <si>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</si>
  <si>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</si>
  <si>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</si>
  <si>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</si>
  <si>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</si>
  <si>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</si>
  <si>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</si>
  <si>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</si>
  <si>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</si>
  <si>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</si>
  <si>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</si>
  <si>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</si>
  <si>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</si>
  <si>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</si>
  <si>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</si>
  <si>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</si>
  <si>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</si>
  <si>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</si>
  <si>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</si>
  <si>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</si>
  <si>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</si>
  <si>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</si>
  <si>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</si>
  <si>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</si>
  <si>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</si>
  <si>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</si>
  <si>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</si>
  <si>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</si>
  <si>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</si>
  <si>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</si>
  <si>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</si>
  <si>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</si>
  <si>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</si>
  <si>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</si>
  <si>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</si>
  <si>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</si>
  <si>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</si>
  <si>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</si>
  <si>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</si>
  <si>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</si>
  <si>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</si>
  <si>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</si>
  <si>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</si>
  <si>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</si>
  <si>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</si>
  <si>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</si>
  <si>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</si>
  <si>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</si>
  <si>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</si>
  <si>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</si>
  <si>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</si>
  <si>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</si>
  <si>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</si>
  <si>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</si>
  <si>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</si>
  <si>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</si>
  <si>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</si>
  <si>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</si>
  <si>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</si>
  <si>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</si>
  <si>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</si>
  <si>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</si>
  <si>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</si>
  <si>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</si>
  <si>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</si>
  <si>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</si>
  <si>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</si>
  <si>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</si>
  <si>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</si>
  <si>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</si>
  <si>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</si>
  <si>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</si>
  <si>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</si>
  <si>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</si>
  <si>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</si>
  <si>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</si>
  <si>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</si>
  <si>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</si>
  <si>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</si>
  <si>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</si>
  <si>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</si>
  <si>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</si>
  <si>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</si>
  <si>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</si>
  <si>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</si>
  <si>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</si>
  <si>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</si>
  <si>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</si>
  <si>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</si>
  <si>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</si>
  <si>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</si>
  <si>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</si>
  <si>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</si>
  <si>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</si>
  <si>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</si>
  <si>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</si>
  <si>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</si>
  <si>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</si>
  <si>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</si>
  <si>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</si>
  <si>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</si>
  <si>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</si>
  <si>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</si>
  <si>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</si>
  <si>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</si>
  <si>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</si>
  <si>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</si>
  <si>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</si>
  <si>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</si>
  <si>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</si>
  <si>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</si>
  <si>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</si>
  <si>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</si>
  <si>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</si>
  <si>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</si>
  <si>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</si>
  <si>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</si>
  <si>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</si>
  <si>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</si>
  <si>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</si>
  <si>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</si>
  <si>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</si>
  <si>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</si>
  <si>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</si>
  <si>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</si>
  <si>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</si>
  <si>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</si>
  <si>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</si>
  <si>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</si>
  <si>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</si>
  <si>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</si>
  <si>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</si>
  <si>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</si>
  <si>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</si>
  <si>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</si>
  <si>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</si>
  <si>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</si>
  <si>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</si>
  <si>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</si>
  <si>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</si>
  <si>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</si>
  <si>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</si>
  <si>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</si>
  <si>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</si>
  <si>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</si>
  <si>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</si>
  <si>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</si>
  <si>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</si>
  <si>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</si>
  <si>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</si>
  <si>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</si>
  <si>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</si>
  <si>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</si>
  <si>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</si>
  <si>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</si>
  <si>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</si>
  <si>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</si>
  <si>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</si>
  <si>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</si>
  <si>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</si>
  <si>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</si>
  <si>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</si>
  <si>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</si>
  <si>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</si>
  <si>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</si>
  <si>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</si>
  <si>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</si>
  <si>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</si>
  <si>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</si>
  <si>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</si>
  <si>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</si>
  <si>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</si>
  <si>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</si>
  <si>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</si>
  <si>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</si>
  <si>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</si>
  <si>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</si>
  <si>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</si>
  <si>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</si>
  <si>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</si>
  <si>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</si>
  <si>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</si>
  <si>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</si>
  <si>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</si>
  <si>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</si>
  <si>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</si>
  <si>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</si>
  <si>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</si>
  <si>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</si>
  <si>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</si>
  <si>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</si>
  <si>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</si>
  <si>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</si>
  <si>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</si>
  <si>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</si>
  <si>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</si>
  <si>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</si>
  <si>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</si>
  <si>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</si>
  <si>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</si>
  <si>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</si>
  <si>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</si>
  <si>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</si>
  <si>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</si>
  <si>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</si>
  <si>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</si>
  <si>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</si>
  <si>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</si>
  <si>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</si>
  <si>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</si>
  <si>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</si>
  <si>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</si>
  <si>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</si>
  <si>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</si>
  <si>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</si>
  <si>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</si>
  <si>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</si>
  <si>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</si>
  <si>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</si>
  <si>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</si>
  <si>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</si>
  <si>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</si>
  <si>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</si>
  <si>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</si>
  <si>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</si>
  <si>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</si>
  <si>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</si>
  <si>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</si>
  <si>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</si>
  <si>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</si>
  <si>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</si>
  <si>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</si>
  <si>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</si>
  <si>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</si>
  <si>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</si>
  <si>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</si>
  <si>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</si>
  <si>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</si>
  <si>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</si>
  <si>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</si>
  <si>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</si>
  <si>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</si>
  <si>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</si>
  <si>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</si>
  <si>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</si>
  <si>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</si>
  <si>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</si>
  <si>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</si>
  <si>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</si>
  <si>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</si>
  <si>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</si>
  <si>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</si>
  <si>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</si>
  <si>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</si>
  <si>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</si>
  <si>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</si>
  <si>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</si>
  <si>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</si>
  <si>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</si>
  <si>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</si>
  <si>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</si>
  <si>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</si>
  <si>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</si>
  <si>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</si>
  <si>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</si>
  <si>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</si>
  <si>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</si>
  <si>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</si>
  <si>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</si>
  <si>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</si>
  <si>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</si>
  <si>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</si>
  <si>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</si>
  <si>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</si>
  <si>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</si>
  <si>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</si>
  <si>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</si>
  <si>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</si>
  <si>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</si>
  <si>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</si>
  <si>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</si>
  <si>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</si>
  <si>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</si>
  <si>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</si>
  <si>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</si>
  <si>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</si>
  <si>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</si>
  <si>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</si>
  <si>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</si>
  <si>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</si>
  <si>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</si>
  <si>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</si>
  <si>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</si>
  <si>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</si>
  <si>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</si>
  <si>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</si>
  <si>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</si>
  <si>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</si>
  <si>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</si>
  <si>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</si>
  <si>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</si>
  <si>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</si>
  <si>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</si>
  <si>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</si>
  <si>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</si>
  <si>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</si>
  <si>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</si>
  <si>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</si>
  <si>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</si>
  <si>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</si>
  <si>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</si>
  <si>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</si>
  <si>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</si>
  <si>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</si>
  <si>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</si>
  <si>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</si>
  <si>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</si>
  <si>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</si>
  <si>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</si>
  <si>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</si>
  <si>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</si>
  <si>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</si>
  <si>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</si>
  <si>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</si>
  <si>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</si>
  <si>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</si>
  <si>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</si>
  <si>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</si>
  <si>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</si>
  <si>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</si>
  <si>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</si>
  <si>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</si>
  <si>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</si>
  <si>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</si>
  <si>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</si>
  <si>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</si>
  <si>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</si>
  <si>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</si>
  <si>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</si>
  <si>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</si>
  <si>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</si>
  <si>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</si>
  <si>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</si>
  <si>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</si>
  <si>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</si>
  <si>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</si>
  <si>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</si>
  <si>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</si>
  <si>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</si>
  <si>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</si>
  <si>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</si>
  <si>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</si>
  <si>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</si>
  <si>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</si>
  <si>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</si>
  <si>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</si>
  <si>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</si>
  <si>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</si>
  <si>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</si>
  <si>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</si>
  <si>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</si>
  <si>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</si>
  <si>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</si>
  <si>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</si>
  <si>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</si>
  <si>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</si>
  <si>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</si>
  <si>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</si>
  <si>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</si>
  <si>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</si>
  <si>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</si>
  <si>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</si>
  <si>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</si>
  <si>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</si>
  <si>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</si>
  <si>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</si>
  <si>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</si>
  <si>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</si>
  <si>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</si>
  <si>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</si>
  <si>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</si>
  <si>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</si>
  <si>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</si>
  <si>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</si>
  <si>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</si>
  <si>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</si>
  <si>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</si>
  <si>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</si>
  <si>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</si>
  <si>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</si>
  <si>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</si>
  <si>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</si>
  <si>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</si>
  <si>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</si>
  <si>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</si>
  <si>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</si>
  <si>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</si>
  <si>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</si>
  <si>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</si>
  <si>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</si>
  <si>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</si>
  <si>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</si>
  <si>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</si>
  <si>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</si>
  <si>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</si>
  <si>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</si>
  <si>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</si>
  <si>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</si>
  <si>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</si>
  <si>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</si>
  <si>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</si>
  <si>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</si>
  <si>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</si>
  <si>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</si>
  <si>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</si>
  <si>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</si>
  <si>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</si>
  <si>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</si>
  <si>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</si>
  <si>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</si>
  <si>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</si>
  <si>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</si>
  <si>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</si>
  <si>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</si>
  <si>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</si>
  <si>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</si>
  <si>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</si>
  <si>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</si>
  <si>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</si>
  <si>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</si>
  <si>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</si>
  <si>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</si>
  <si>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</si>
  <si>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</si>
  <si>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</si>
  <si>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</si>
  <si>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</si>
  <si>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</si>
  <si>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</si>
  <si>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</si>
  <si>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</si>
  <si>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</si>
  <si>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</si>
  <si>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</si>
  <si>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</si>
  <si>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</si>
  <si>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</si>
  <si>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</si>
  <si>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</si>
  <si>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</si>
  <si>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</si>
  <si>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</si>
  <si>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</si>
  <si>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</si>
  <si>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</si>
  <si>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</si>
  <si>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</si>
  <si>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</si>
  <si>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</si>
  <si>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</si>
  <si>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</si>
  <si>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</si>
  <si>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</si>
  <si>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</si>
  <si>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</si>
  <si>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</si>
  <si>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</si>
  <si>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</si>
  <si>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</si>
  <si>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</si>
  <si>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</si>
  <si>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</si>
  <si>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</si>
  <si>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</si>
  <si>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</si>
  <si>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</si>
  <si>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</si>
  <si>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</si>
  <si>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</si>
  <si>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</si>
  <si>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</si>
  <si>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</si>
  <si>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</si>
  <si>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</si>
  <si>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</si>
  <si>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</si>
  <si>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</si>
  <si>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</si>
  <si>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</si>
  <si>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</si>
  <si>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</si>
  <si>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</si>
  <si>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</si>
  <si>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</si>
  <si>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</si>
  <si>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</si>
  <si>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</si>
  <si>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</si>
  <si>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</si>
  <si>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</si>
  <si>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</si>
  <si>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</si>
  <si>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</si>
  <si>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</si>
  <si>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</si>
  <si>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</si>
  <si>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</si>
  <si>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</si>
  <si>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</si>
  <si>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</si>
  <si>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</si>
  <si>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</si>
  <si>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</si>
  <si>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</si>
  <si>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</si>
  <si>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</si>
  <si>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</si>
  <si>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</si>
  <si>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</si>
  <si>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</si>
  <si>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</si>
  <si>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</si>
  <si>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</si>
  <si>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</si>
  <si>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</si>
  <si>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</si>
  <si>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</si>
  <si>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</si>
  <si>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</si>
  <si>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</si>
  <si>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</si>
  <si>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</si>
  <si>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</si>
  <si>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</si>
  <si>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</si>
  <si>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</si>
  <si>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</si>
  <si>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</si>
  <si>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</si>
  <si>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</si>
  <si>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</si>
  <si>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</si>
  <si>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</si>
  <si>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</si>
  <si>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</si>
  <si>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</si>
  <si>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</si>
  <si>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</si>
  <si>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</si>
  <si>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</si>
  <si>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</si>
  <si>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</si>
  <si>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</si>
  <si>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</si>
  <si>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</si>
  <si>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</si>
  <si>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</si>
  <si>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</si>
  <si>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</si>
  <si>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</si>
  <si>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</si>
  <si>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</si>
  <si>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</si>
  <si>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</si>
  <si>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</si>
  <si>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</si>
  <si>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</si>
  <si>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</si>
  <si>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</si>
  <si>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</si>
  <si>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</si>
  <si>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</si>
  <si>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</si>
  <si>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</si>
  <si>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</si>
  <si>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</si>
  <si>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</si>
  <si>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</si>
  <si>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</si>
  <si>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</si>
  <si>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</si>
  <si>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</si>
  <si>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</si>
  <si>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</si>
  <si>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</si>
  <si>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</si>
  <si>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</si>
  <si>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</si>
  <si>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</si>
  <si>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</si>
  <si>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</si>
  <si>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</si>
  <si>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</si>
  <si>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</si>
  <si>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</si>
  <si>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</si>
  <si>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</si>
  <si>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</si>
  <si>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</si>
  <si>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</si>
  <si>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</si>
  <si>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</si>
  <si>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</si>
  <si>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</si>
  <si>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</si>
  <si>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</si>
  <si>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</si>
  <si>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</si>
  <si>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</si>
  <si>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</si>
  <si>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</si>
  <si>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</si>
  <si>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</si>
  <si>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</si>
  <si>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</si>
  <si>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</si>
  <si>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</si>
  <si>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</si>
  <si>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</si>
  <si>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</si>
  <si>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</si>
  <si>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</si>
  <si>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</si>
  <si>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</si>
  <si>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</si>
  <si>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</si>
  <si>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</si>
  <si>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</si>
  <si>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</si>
  <si>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</si>
  <si>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</si>
  <si>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</si>
  <si>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</si>
  <si>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</si>
  <si>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</si>
  <si>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</si>
  <si>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</si>
  <si>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</si>
  <si>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</si>
  <si>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</si>
  <si>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</si>
  <si>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</si>
  <si>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</si>
  <si>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</si>
  <si>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</si>
  <si>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</si>
  <si>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</si>
  <si>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</si>
  <si>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</si>
  <si>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</si>
  <si>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</si>
  <si>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</si>
  <si>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</si>
  <si>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</si>
  <si>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</si>
  <si>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</si>
  <si>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</si>
  <si>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</si>
  <si>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</si>
  <si>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</si>
  <si>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</si>
  <si>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</si>
  <si>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</si>
  <si>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</si>
  <si>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</si>
  <si>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</si>
  <si>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</si>
  <si>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</si>
  <si>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</si>
  <si>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</si>
  <si>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</si>
  <si>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</si>
  <si>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</si>
  <si>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</si>
  <si>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</si>
  <si>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</si>
  <si>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</si>
  <si>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</si>
  <si>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</si>
  <si>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</si>
  <si>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</si>
  <si>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</si>
  <si>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</si>
  <si>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</si>
  <si>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</si>
  <si>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</si>
  <si>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</si>
  <si>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</si>
  <si>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</si>
  <si>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</si>
  <si>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</si>
  <si>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</si>
  <si>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</si>
  <si>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</si>
  <si>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</si>
  <si>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</si>
  <si>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</si>
  <si>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</si>
  <si>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</si>
  <si>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</si>
  <si>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</si>
  <si>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</si>
  <si>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</si>
  <si>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</si>
  <si>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</si>
  <si>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</si>
  <si>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</si>
  <si>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</si>
  <si>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</si>
  <si>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</si>
  <si>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</si>
  <si>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</si>
  <si>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</si>
  <si>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</si>
  <si>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</si>
  <si>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</si>
  <si>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</si>
  <si>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</si>
  <si>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</si>
  <si>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</si>
  <si>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</si>
  <si>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</si>
  <si>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</si>
  <si>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</si>
  <si>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</si>
  <si>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</si>
  <si>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</si>
  <si>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</si>
  <si>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</si>
  <si>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</si>
  <si>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</si>
  <si>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</si>
  <si>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</si>
  <si>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</si>
  <si>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</si>
  <si>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</si>
  <si>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</si>
  <si>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</si>
  <si>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</si>
  <si>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</si>
  <si>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</si>
  <si>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</si>
  <si>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</si>
  <si>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</si>
  <si>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</si>
  <si>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</si>
  <si>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</si>
  <si>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</si>
  <si>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</si>
  <si>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</si>
  <si>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</si>
  <si>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</si>
  <si>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</si>
  <si>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</si>
  <si>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</si>
  <si>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</si>
  <si>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</si>
  <si>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</si>
  <si>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</si>
  <si>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</si>
  <si>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</si>
  <si>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</si>
  <si>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</si>
  <si>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</si>
  <si>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</si>
  <si>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</si>
  <si>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</si>
  <si>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</si>
  <si>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</si>
  <si>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</si>
  <si>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</si>
  <si>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</si>
  <si>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</si>
  <si>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</si>
  <si>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</si>
  <si>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</si>
  <si>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</si>
  <si>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</si>
  <si>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</si>
  <si>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</si>
  <si>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</si>
  <si>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</si>
  <si>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</si>
  <si>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</si>
  <si>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</si>
  <si>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</si>
  <si>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</si>
  <si>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</si>
  <si>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</si>
  <si>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</si>
  <si>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</si>
  <si>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</si>
  <si>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</si>
  <si>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</si>
  <si>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</si>
  <si>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</si>
  <si>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</si>
  <si>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</si>
  <si>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</si>
  <si>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</si>
  <si>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</si>
  <si>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</si>
  <si>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</si>
  <si>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</si>
  <si>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</si>
  <si>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</si>
  <si>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</si>
  <si>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</si>
  <si>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</si>
  <si>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</si>
  <si>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</si>
  <si>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</si>
  <si>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</si>
  <si>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</si>
  <si>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</si>
  <si>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</si>
  <si>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</si>
  <si>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</si>
  <si>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</si>
  <si>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</si>
  <si>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</si>
  <si>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</si>
  <si>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</si>
  <si>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</si>
  <si>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</si>
  <si>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</si>
  <si>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</si>
  <si>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</si>
  <si>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</si>
  <si>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</si>
  <si>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</si>
  <si>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</si>
  <si>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</si>
  <si>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</si>
  <si>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</si>
  <si>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</si>
  <si>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</si>
  <si>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</si>
  <si>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</si>
  <si>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</si>
  <si>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</si>
  <si>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</si>
  <si>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</si>
  <si>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</si>
  <si>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</si>
  <si>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</si>
  <si>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</si>
  <si>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</si>
  <si>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</si>
  <si>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</si>
  <si>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</si>
  <si>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</si>
  <si>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</si>
  <si>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</si>
  <si>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</si>
  <si>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</si>
  <si>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</si>
  <si>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</si>
  <si>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</si>
  <si>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</si>
  <si>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</si>
  <si>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</si>
  <si>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</si>
  <si>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</si>
  <si>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</si>
  <si>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</si>
  <si>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</si>
  <si>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</si>
  <si>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</si>
  <si>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</si>
  <si>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</si>
  <si>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</si>
  <si>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</si>
  <si>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</si>
  <si>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</si>
  <si>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</si>
  <si>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</si>
  <si>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</si>
  <si>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</si>
  <si>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</si>
  <si>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</si>
  <si>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</si>
  <si>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</si>
  <si>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</si>
  <si>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</si>
  <si>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</si>
  <si>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</si>
  <si>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</si>
  <si>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</si>
  <si>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</si>
  <si>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</si>
  <si>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</si>
  <si>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</si>
  <si>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</si>
  <si>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</si>
  <si>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</si>
  <si>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</si>
  <si>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</si>
  <si>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</si>
  <si>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</si>
  <si>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</si>
  <si>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</si>
  <si>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</si>
  <si>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</si>
  <si>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</si>
  <si>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</si>
  <si>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</si>
  <si>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</si>
  <si>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</si>
  <si>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</si>
  <si>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</si>
  <si>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</si>
  <si>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</si>
  <si>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</si>
  <si>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</si>
  <si>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</si>
  <si>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</si>
  <si>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</si>
  <si>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</si>
  <si>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</si>
  <si>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</si>
  <si>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</si>
  <si>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</si>
  <si>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</si>
  <si>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</si>
  <si>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</si>
  <si>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</si>
  <si>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</si>
  <si>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</si>
  <si>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</si>
  <si>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</si>
  <si>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</si>
  <si>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</si>
  <si>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</si>
  <si>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</si>
  <si>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</si>
  <si>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</si>
  <si>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</si>
  <si>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</si>
  <si>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</si>
  <si>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</si>
  <si>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</si>
  <si>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</si>
  <si>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</si>
  <si>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</si>
  <si>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</si>
  <si>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</si>
  <si>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</si>
  <si>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</si>
  <si>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</si>
  <si>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</si>
  <si>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</si>
  <si>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</si>
  <si>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</si>
  <si>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</si>
  <si>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</si>
  <si>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</si>
  <si>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</si>
  <si>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</si>
  <si>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</si>
  <si>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</si>
  <si>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</si>
  <si>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</si>
  <si>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</si>
  <si>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</si>
  <si>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</si>
  <si>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</si>
  <si>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</si>
  <si>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</si>
  <si>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</si>
  <si>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</si>
  <si>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</si>
  <si>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</si>
  <si>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</si>
  <si>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</si>
  <si>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</si>
  <si>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</si>
  <si>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</si>
  <si>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</si>
  <si>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</si>
  <si>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</si>
  <si>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</si>
  <si>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</si>
  <si>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</si>
  <si>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</si>
  <si>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</si>
  <si>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</si>
  <si>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</si>
  <si>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</si>
  <si>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</si>
  <si>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</si>
  <si>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</si>
  <si>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</si>
  <si>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</si>
  <si>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</si>
  <si>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</si>
  <si>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</si>
  <si>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</si>
  <si>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</si>
  <si>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</si>
  <si>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</si>
  <si>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</si>
  <si>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</si>
  <si>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</si>
  <si>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</si>
  <si>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</si>
  <si>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</si>
  <si>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</si>
  <si>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</si>
  <si>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</si>
  <si>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</si>
  <si>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</si>
  <si>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</si>
  <si>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</si>
  <si>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</si>
  <si>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</si>
  <si>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</si>
  <si>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</si>
  <si>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</si>
  <si>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</si>
  <si>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</si>
  <si>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</si>
  <si>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</si>
  <si>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</si>
  <si>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</si>
  <si>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</si>
  <si>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</si>
  <si>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</si>
  <si>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</si>
  <si>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</si>
  <si>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</si>
  <si>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</si>
  <si>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</si>
  <si>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</si>
  <si>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</si>
  <si>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</si>
  <si>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</si>
  <si>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</si>
  <si>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</si>
  <si>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</si>
  <si>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</si>
  <si>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</si>
  <si>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</si>
  <si>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</si>
  <si>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</si>
  <si>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</si>
  <si>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</si>
  <si>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</si>
  <si>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</si>
  <si>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</si>
  <si>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</si>
  <si>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</si>
  <si>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</si>
  <si>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</si>
  <si>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</si>
  <si>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</si>
  <si>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</si>
  <si>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</si>
  <si>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</si>
  <si>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</si>
  <si>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</si>
  <si>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</si>
  <si>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</si>
  <si>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</si>
  <si>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</si>
  <si>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</si>
  <si>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</si>
  <si>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</si>
  <si>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</si>
  <si>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</si>
  <si>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</si>
  <si>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</si>
  <si>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</si>
  <si>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</si>
  <si>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</si>
  <si>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</si>
  <si>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</si>
  <si>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</si>
  <si>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</si>
  <si>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</si>
  <si>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</si>
  <si>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</si>
  <si>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</si>
  <si>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</si>
  <si>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</si>
  <si>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</si>
  <si>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</si>
  <si>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</si>
  <si>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</si>
  <si>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</si>
  <si>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</si>
  <si>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</si>
  <si>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</si>
  <si>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</si>
  <si>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</si>
  <si>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</si>
  <si>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</si>
  <si>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</si>
  <si>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</si>
  <si>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</si>
  <si>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</si>
  <si>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</si>
  <si>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</si>
  <si>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</si>
  <si>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</si>
  <si>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</si>
  <si>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</si>
  <si>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</si>
  <si>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</si>
  <si>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</si>
  <si>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</si>
  <si>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</si>
  <si>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</si>
  <si>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</si>
  <si>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</si>
  <si>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</si>
  <si>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</si>
  <si>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</si>
  <si>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</si>
  <si>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</si>
  <si>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</si>
  <si>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</si>
  <si>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</si>
  <si>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</si>
  <si>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</si>
  <si>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</si>
  <si>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</si>
  <si>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</si>
  <si>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</si>
  <si>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</si>
  <si>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</si>
  <si>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</si>
  <si>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</si>
  <si>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</si>
  <si>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</si>
  <si>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</si>
  <si>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</si>
  <si>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</si>
  <si>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</si>
  <si>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</si>
  <si>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</si>
  <si>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</si>
  <si>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</si>
  <si>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</si>
  <si>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</si>
  <si>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</si>
  <si>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</si>
  <si>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</si>
  <si>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</si>
  <si>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</si>
  <si>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</si>
  <si>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</si>
  <si>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</si>
  <si>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</si>
  <si>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</si>
  <si>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</si>
  <si>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</si>
  <si>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</si>
  <si>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</si>
  <si>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</si>
  <si>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</si>
  <si>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</si>
  <si>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</si>
  <si>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</si>
  <si>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</si>
  <si>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</si>
  <si>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</si>
  <si>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</si>
  <si>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</si>
  <si>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</si>
  <si>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</si>
  <si>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</si>
  <si>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</si>
  <si>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</si>
  <si>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</si>
  <si>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</si>
  <si>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</si>
  <si>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</si>
  <si>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</si>
  <si>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</si>
  <si>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</si>
  <si>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</si>
  <si>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</si>
  <si>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</si>
  <si>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</si>
  <si>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</si>
  <si>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</si>
  <si>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</si>
  <si>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</si>
  <si>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</si>
  <si>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</si>
  <si>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</si>
  <si>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</si>
  <si>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</si>
  <si>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</si>
  <si>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</si>
  <si>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</si>
  <si>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</si>
  <si>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</si>
  <si>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</si>
  <si>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</si>
  <si>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</si>
  <si>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</si>
  <si>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</si>
  <si>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</si>
  <si>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</si>
  <si>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</si>
  <si>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</si>
  <si>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</si>
  <si>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</si>
  <si>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</si>
  <si>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</si>
  <si>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</si>
  <si>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</si>
  <si>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</si>
  <si>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</si>
  <si>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</si>
  <si>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</si>
  <si>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</si>
  <si>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</si>
  <si>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</si>
  <si>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</si>
  <si>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</si>
  <si>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</si>
  <si>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</si>
  <si>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</si>
  <si>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</si>
  <si>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</si>
  <si>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</si>
  <si>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</si>
  <si>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</si>
  <si>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</si>
  <si>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</si>
  <si>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</si>
  <si>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</si>
  <si>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</si>
  <si>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</si>
  <si>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</si>
  <si>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</si>
  <si>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</si>
  <si>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</si>
  <si>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</si>
  <si>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</si>
  <si>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</si>
  <si>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</si>
  <si>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</si>
  <si>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</si>
  <si>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</si>
  <si>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</si>
  <si>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</si>
  <si>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</si>
  <si>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</si>
  <si>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</si>
  <si>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</si>
  <si>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</si>
  <si>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</si>
  <si>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</si>
  <si>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</si>
  <si>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</si>
  <si>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</si>
  <si>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</si>
  <si>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</si>
  <si>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</si>
  <si>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</si>
  <si>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</si>
  <si>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</si>
  <si>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</si>
  <si>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</si>
  <si>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</si>
  <si>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</si>
  <si>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</si>
  <si>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</si>
  <si>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</si>
  <si>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</si>
  <si>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</si>
  <si>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</si>
  <si>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</si>
  <si>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</si>
  <si>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</si>
  <si>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</si>
  <si>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</si>
  <si>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</si>
  <si>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</si>
  <si>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</si>
  <si>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</si>
  <si>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</si>
  <si>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</si>
  <si>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</si>
  <si>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</si>
  <si>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</si>
  <si>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</si>
  <si>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</si>
  <si>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</si>
  <si>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</si>
  <si>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</si>
  <si>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</si>
  <si>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</si>
  <si>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</si>
  <si>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</si>
  <si>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</si>
  <si>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</si>
  <si>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</si>
  <si>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</si>
  <si>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</si>
  <si>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</si>
  <si>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</si>
  <si>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</si>
  <si>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</si>
  <si>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</si>
  <si>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</si>
  <si>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</si>
  <si>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</si>
  <si>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</si>
  <si>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</si>
  <si>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</si>
  <si>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</si>
  <si>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</si>
  <si>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</si>
  <si>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</si>
  <si>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</si>
  <si>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</si>
  <si>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</si>
  <si>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</si>
  <si>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</si>
  <si>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</si>
  <si>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</si>
  <si>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</si>
  <si>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</si>
  <si>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</si>
  <si>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</si>
  <si>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</si>
  <si>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</si>
  <si>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</si>
  <si>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</si>
  <si>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</si>
  <si>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</si>
  <si>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</si>
  <si>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</si>
  <si>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</si>
  <si>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</si>
  <si>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</si>
  <si>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</si>
  <si>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</si>
  <si>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</si>
  <si>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</si>
  <si>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</si>
  <si>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</si>
  <si>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</si>
  <si>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</si>
  <si>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</si>
  <si>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</si>
  <si>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</si>
  <si>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</si>
  <si>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</si>
  <si>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</si>
  <si>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</si>
  <si>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</si>
  <si>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</si>
  <si>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</si>
  <si>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</si>
  <si>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</si>
  <si>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</si>
  <si>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</si>
  <si>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</si>
  <si>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</si>
  <si>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</si>
  <si>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</si>
  <si>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</si>
  <si>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</si>
  <si>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</si>
  <si>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</si>
  <si>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</si>
  <si>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</si>
  <si>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</si>
  <si>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</si>
  <si>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</si>
  <si>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</si>
  <si>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</si>
  <si>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</si>
  <si>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</si>
  <si>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</si>
  <si>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</si>
  <si>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</si>
  <si>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</si>
  <si>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</si>
  <si>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</si>
  <si>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</si>
  <si>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</si>
  <si>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</si>
  <si>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</si>
  <si>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</si>
  <si>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</si>
  <si>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</si>
  <si>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</si>
  <si>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</si>
  <si>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</si>
  <si>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</si>
  <si>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</si>
  <si>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</si>
  <si>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</si>
  <si>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</si>
  <si>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</si>
  <si>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</si>
  <si>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</si>
  <si>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</si>
  <si>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</si>
  <si>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</si>
  <si>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</si>
  <si>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</si>
  <si>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</si>
  <si>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</si>
  <si>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</si>
  <si>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</si>
  <si>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</si>
  <si>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</si>
  <si>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</si>
  <si>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</si>
  <si>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</si>
  <si>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</si>
  <si>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</si>
  <si>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</si>
  <si>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</si>
  <si>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</si>
  <si>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</si>
  <si>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</si>
  <si>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</si>
  <si>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</si>
  <si>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</si>
  <si>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</si>
  <si>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</si>
  <si>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</si>
  <si>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</si>
  <si>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</si>
  <si>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</si>
  <si>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</si>
  <si>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</si>
  <si>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</si>
  <si>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</si>
  <si>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</si>
  <si>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</si>
  <si>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</si>
  <si>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</si>
  <si>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</si>
  <si>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</si>
  <si>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</si>
  <si>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</si>
  <si>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</si>
  <si>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</si>
  <si>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</si>
  <si>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</si>
  <si>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</si>
  <si>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</si>
  <si>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</si>
  <si>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</si>
  <si>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</si>
  <si>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</si>
  <si>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</si>
  <si>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</si>
  <si>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</si>
  <si>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</si>
  <si>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</si>
  <si>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</si>
  <si>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</si>
  <si>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</si>
  <si>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</si>
  <si>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</si>
  <si>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</si>
  <si>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</si>
  <si>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</si>
  <si>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</si>
  <si>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</si>
  <si>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</si>
  <si>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</si>
  <si>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</si>
  <si>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</si>
  <si>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</si>
  <si>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</si>
  <si>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</si>
  <si>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</si>
  <si>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</si>
  <si>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</si>
  <si>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</si>
  <si>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</si>
  <si>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</si>
  <si>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</si>
  <si>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</si>
  <si>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</si>
  <si>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</si>
  <si>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</si>
  <si>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</si>
  <si>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</si>
  <si>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</si>
  <si>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</si>
  <si>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</si>
  <si>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</si>
  <si>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</si>
  <si>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</si>
  <si>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</si>
  <si>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</si>
  <si>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</si>
  <si>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</si>
  <si>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</si>
  <si>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</si>
  <si>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</si>
  <si>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</si>
  <si>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</si>
  <si>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</si>
  <si>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</si>
  <si>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</si>
  <si>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</si>
  <si>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</si>
  <si>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</si>
  <si>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</si>
  <si>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</si>
  <si>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</si>
  <si>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</si>
  <si>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</si>
  <si>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</si>
  <si>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</si>
  <si>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</si>
  <si>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</si>
  <si>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</si>
  <si>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</si>
  <si>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</si>
  <si>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</si>
  <si>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</si>
  <si>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</si>
  <si>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</si>
  <si>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</si>
  <si>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</si>
  <si>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</si>
  <si>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</si>
  <si>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</si>
  <si>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</si>
  <si>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</si>
  <si>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</si>
  <si>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</si>
  <si>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</si>
  <si>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</si>
  <si>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</si>
  <si>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</si>
  <si>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</si>
  <si>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</si>
  <si>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</si>
  <si>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</si>
  <si>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</si>
  <si>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</si>
  <si>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</si>
  <si>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</si>
  <si>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</si>
  <si>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</si>
  <si>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</si>
  <si>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</si>
  <si>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</si>
  <si>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</si>
  <si>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</si>
  <si>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</si>
  <si>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</si>
  <si>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</si>
  <si>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</si>
  <si>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</si>
  <si>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</si>
  <si>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</si>
  <si>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</si>
  <si>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</si>
  <si>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</si>
  <si>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</si>
  <si>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</si>
  <si>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</si>
  <si>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</si>
  <si>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</si>
  <si>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</si>
  <si>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</si>
  <si>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</si>
  <si>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</si>
  <si>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</si>
  <si>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</si>
  <si>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</si>
  <si>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</si>
  <si>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</si>
  <si>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</si>
  <si>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</si>
  <si>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</si>
  <si>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</si>
  <si>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</si>
  <si>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</si>
  <si>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</si>
  <si>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</si>
  <si>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</si>
  <si>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</si>
  <si>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</si>
  <si>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</si>
  <si>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</si>
  <si>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</si>
  <si>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</si>
  <si>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</si>
  <si>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</si>
  <si>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</si>
  <si>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</si>
  <si>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</si>
  <si>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</si>
  <si>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</si>
  <si>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</si>
  <si>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</si>
  <si>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</si>
  <si>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</si>
  <si>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</si>
  <si>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</si>
  <si>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</si>
  <si>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</si>
  <si>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</si>
  <si>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</si>
  <si>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</si>
  <si>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</si>
  <si>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</si>
  <si>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</si>
  <si>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</si>
  <si>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</si>
  <si>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</si>
  <si>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</si>
  <si>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</si>
  <si>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</si>
  <si>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</si>
  <si>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</si>
  <si>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</si>
  <si>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</si>
  <si>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</si>
  <si>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</si>
  <si>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</si>
  <si>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</si>
  <si>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</si>
  <si>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</si>
  <si>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</si>
  <si>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</si>
  <si>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</si>
  <si>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</si>
  <si>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</si>
  <si>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</si>
  <si>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</si>
  <si>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</si>
  <si>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</si>
  <si>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</si>
  <si>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</si>
  <si>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</si>
  <si>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</si>
  <si>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</si>
  <si>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</si>
  <si>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</si>
  <si>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</si>
  <si>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</si>
  <si>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</si>
  <si>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</si>
  <si>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</si>
  <si>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</si>
  <si>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</si>
  <si>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</si>
  <si>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</si>
  <si>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</si>
  <si>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</si>
  <si>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</si>
  <si>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</si>
  <si>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</si>
  <si>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</si>
  <si>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</si>
  <si>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</si>
  <si>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</si>
  <si>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</si>
  <si>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</si>
  <si>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</si>
  <si>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</si>
  <si>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</si>
  <si>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</si>
  <si>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</si>
  <si>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</si>
  <si>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</si>
  <si>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</si>
  <si>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</si>
  <si>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</si>
  <si>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</si>
  <si>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</si>
  <si>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</si>
  <si>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</si>
  <si>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</si>
  <si>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</si>
  <si>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</si>
  <si>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</si>
  <si>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</si>
  <si>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</si>
  <si>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</si>
  <si>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</si>
  <si>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</si>
  <si>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</si>
  <si>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</si>
  <si>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</si>
  <si>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</si>
  <si>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</si>
  <si>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</si>
  <si>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</si>
  <si>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</si>
  <si>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</si>
  <si>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</si>
  <si>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</si>
  <si>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</si>
  <si>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</si>
  <si>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</si>
  <si>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</si>
  <si>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</si>
  <si>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</si>
  <si>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</si>
  <si>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</si>
  <si>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</si>
  <si>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</si>
  <si>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</si>
  <si>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</si>
  <si>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</si>
  <si>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</si>
  <si>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</si>
  <si>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</si>
  <si>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</si>
  <si>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</si>
  <si>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</si>
  <si>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</si>
  <si>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</si>
  <si>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</si>
  <si>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</si>
  <si>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</si>
  <si>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</si>
  <si>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</si>
  <si>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</si>
  <si>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</si>
  <si>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</si>
  <si>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</si>
  <si>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</si>
  <si>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</si>
  <si>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</si>
  <si>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</si>
  <si>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</si>
  <si>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</si>
  <si>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</si>
  <si>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</si>
  <si>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</si>
  <si>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</si>
  <si>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</si>
  <si>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</si>
  <si>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</si>
  <si>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</si>
  <si>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</si>
  <si>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</si>
  <si>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</si>
  <si>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</si>
  <si>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</si>
  <si>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</si>
  <si>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</si>
  <si>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</si>
  <si>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</si>
  <si>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</si>
  <si>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</si>
  <si>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</si>
  <si>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</si>
  <si>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</si>
  <si>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</si>
  <si>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</si>
  <si>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</si>
  <si>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</si>
  <si>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</si>
  <si>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</si>
  <si>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</si>
  <si>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</si>
  <si>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</si>
  <si>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</si>
  <si>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</si>
  <si>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</si>
  <si>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</si>
  <si>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</si>
  <si>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</si>
  <si>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</si>
  <si>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</si>
  <si>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</si>
  <si>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</si>
  <si>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</si>
  <si>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</si>
  <si>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</si>
  <si>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</si>
  <si>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</si>
  <si>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</si>
  <si>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</si>
  <si>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</si>
  <si>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</si>
  <si>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</si>
  <si>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</si>
  <si>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</si>
  <si>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</si>
  <si>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</si>
  <si>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</si>
  <si>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</si>
  <si>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</si>
  <si>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</si>
  <si>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</si>
  <si>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</si>
  <si>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</si>
  <si>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</si>
  <si>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</si>
  <si>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</si>
  <si>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</si>
  <si>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</si>
  <si>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</si>
  <si>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</si>
  <si>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</si>
  <si>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</si>
  <si>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</si>
  <si>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</si>
  <si>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</si>
  <si>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</si>
  <si>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</si>
  <si>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</si>
  <si>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</si>
  <si>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</si>
  <si>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</si>
  <si>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</si>
  <si>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</si>
  <si>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</si>
  <si>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</si>
  <si>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</si>
  <si>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</si>
  <si>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</si>
  <si>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</si>
  <si>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</si>
  <si>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</si>
  <si>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</si>
  <si>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</si>
  <si>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</si>
  <si>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</si>
  <si>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</si>
  <si>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</si>
  <si>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</si>
  <si>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</si>
  <si>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</si>
  <si>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</si>
  <si>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</si>
  <si>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</si>
  <si>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</si>
  <si>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</si>
  <si>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</si>
  <si>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</si>
  <si>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</si>
  <si>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</si>
  <si>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</si>
  <si>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</si>
  <si>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</si>
  <si>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</si>
  <si>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</si>
  <si>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</si>
  <si>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</si>
  <si>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</si>
  <si>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</si>
  <si>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</si>
  <si>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</si>
  <si>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</si>
  <si>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</si>
  <si>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</si>
  <si>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</si>
  <si>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</si>
  <si>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</si>
  <si>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</si>
  <si>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</si>
  <si>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</si>
  <si>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</si>
  <si>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</si>
  <si>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</si>
  <si>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</si>
  <si>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</si>
  <si>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</si>
  <si>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</si>
  <si>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</si>
  <si>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</si>
  <si>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</si>
  <si>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</si>
  <si>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</si>
  <si>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</si>
  <si>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</si>
  <si>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</si>
  <si>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</si>
  <si>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</si>
  <si>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</si>
  <si>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</si>
  <si>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</si>
  <si>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</si>
  <si>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</si>
  <si>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</si>
  <si>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</si>
  <si>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</si>
  <si>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</si>
  <si>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</si>
  <si>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</si>
  <si>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</si>
  <si>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</si>
  <si>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</si>
  <si>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</si>
  <si>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</si>
  <si>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</si>
  <si>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</si>
  <si>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</si>
  <si>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</si>
  <si>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</si>
  <si>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</si>
  <si>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</si>
  <si>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</si>
  <si>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</si>
  <si>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</si>
  <si>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</si>
  <si>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</si>
  <si>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</si>
  <si>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</si>
  <si>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</si>
  <si>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</si>
  <si>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</si>
  <si>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</si>
  <si>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</si>
  <si>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</si>
  <si>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</si>
  <si>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</si>
  <si>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</si>
  <si>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</si>
  <si>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</si>
  <si>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</si>
  <si>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</si>
  <si>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</si>
  <si>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</si>
  <si>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</si>
  <si>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</si>
  <si>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</si>
  <si>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</si>
  <si>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</si>
  <si>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</si>
  <si>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</si>
  <si>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</si>
  <si>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</si>
  <si>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</si>
  <si>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</si>
  <si>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</si>
  <si>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</si>
  <si>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</si>
  <si>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</si>
  <si>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</si>
  <si>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</si>
  <si>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</si>
  <si>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</si>
  <si>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</si>
  <si>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</si>
  <si>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</si>
  <si>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</si>
  <si>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</si>
  <si>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</si>
  <si>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</si>
  <si>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</si>
  <si>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</si>
  <si>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</si>
  <si>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</si>
  <si>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</si>
  <si>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</si>
  <si>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</si>
  <si>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</si>
  <si>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</si>
  <si>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</si>
  <si>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</si>
  <si>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</si>
  <si>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</si>
  <si>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</si>
  <si>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</si>
  <si>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</si>
  <si>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</si>
  <si>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</si>
  <si>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</si>
  <si>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</si>
  <si>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</si>
  <si>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</si>
  <si>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</si>
  <si>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</si>
  <si>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</si>
  <si>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</si>
  <si>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</si>
  <si>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</si>
  <si>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</si>
  <si>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</si>
  <si>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</si>
  <si>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</si>
  <si>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</si>
  <si>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</si>
  <si>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</si>
  <si>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</si>
  <si>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</si>
  <si>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</si>
  <si>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</si>
  <si>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</si>
  <si>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</si>
  <si>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</si>
  <si>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</si>
  <si>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</si>
  <si>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</si>
  <si>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</si>
  <si>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</si>
  <si>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</si>
  <si>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</si>
  <si>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</si>
  <si>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</si>
  <si>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</si>
  <si>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</si>
  <si>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</si>
  <si>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</si>
  <si>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</si>
  <si>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</si>
  <si>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</si>
  <si>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</si>
  <si>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</si>
  <si>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</si>
  <si>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</si>
  <si>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</si>
  <si>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</si>
  <si>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</si>
  <si>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</si>
  <si>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</si>
  <si>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</si>
  <si>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</si>
  <si>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</si>
  <si>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</si>
  <si>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</si>
  <si>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</si>
  <si>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</si>
  <si>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</si>
  <si>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</si>
  <si>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</si>
  <si>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</si>
  <si>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</si>
  <si>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</si>
  <si>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</si>
  <si>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</si>
  <si>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</si>
  <si>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</si>
  <si>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</si>
  <si>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</si>
  <si>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</si>
  <si>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</si>
  <si>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</si>
  <si>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</si>
  <si>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</si>
  <si>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</si>
  <si>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</si>
  <si>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</si>
  <si>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</si>
  <si>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</si>
  <si>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</si>
  <si>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</si>
  <si>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</si>
  <si>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</si>
  <si>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</si>
  <si>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</si>
  <si>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</si>
  <si>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</si>
  <si>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</si>
  <si>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</si>
  <si>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</si>
  <si>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</si>
  <si>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</si>
  <si>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</si>
  <si>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</si>
  <si>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</si>
  <si>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</si>
  <si>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</si>
  <si>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</si>
  <si>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</si>
  <si>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</si>
  <si>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</si>
  <si>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</si>
  <si>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</si>
  <si>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</si>
  <si>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</si>
  <si>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</si>
  <si>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</si>
  <si>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</si>
  <si>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</si>
  <si>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</si>
  <si>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</si>
  <si>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</si>
  <si>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</si>
  <si>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</si>
  <si>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</si>
  <si>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</si>
  <si>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</si>
  <si>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</si>
  <si>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</si>
  <si>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</si>
  <si>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</si>
  <si>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</si>
  <si>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</si>
  <si>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</si>
  <si>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</si>
  <si>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</si>
  <si>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</si>
  <si>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</si>
  <si>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</si>
  <si>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</si>
  <si>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</si>
  <si>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</si>
  <si>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</si>
  <si>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</si>
  <si>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</si>
  <si>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</si>
  <si>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</si>
  <si>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</si>
  <si>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</si>
  <si>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</si>
  <si>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</si>
  <si>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</si>
  <si>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</si>
  <si>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</si>
  <si>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</si>
  <si>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</si>
  <si>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</si>
  <si>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</si>
  <si>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</si>
  <si>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</si>
  <si>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</si>
  <si>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</si>
  <si>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</si>
  <si>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</si>
  <si>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</si>
  <si>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</si>
  <si>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</si>
  <si>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</si>
  <si>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</si>
  <si>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</si>
  <si>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</si>
  <si>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</si>
  <si>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</si>
  <si>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</si>
  <si>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</si>
  <si>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</si>
  <si>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</si>
  <si>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</si>
  <si>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</si>
  <si>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</si>
  <si>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</si>
  <si>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</si>
  <si>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</si>
  <si>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</si>
  <si>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</si>
  <si>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</si>
  <si>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</si>
  <si>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</si>
  <si>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</si>
  <si>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</si>
  <si>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</si>
  <si>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</si>
  <si>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</si>
  <si>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</si>
  <si>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</si>
  <si>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</si>
  <si>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</si>
  <si>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</si>
  <si>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</si>
  <si>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</si>
  <si>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</si>
  <si>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</si>
  <si>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</si>
  <si>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</si>
  <si>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</si>
  <si>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</si>
  <si>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</si>
  <si>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</si>
  <si>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</si>
  <si>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</si>
  <si>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</si>
  <si>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</si>
  <si>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</si>
  <si>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</si>
  <si>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</si>
  <si>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</si>
  <si>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</si>
  <si>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</si>
  <si>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</si>
  <si>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</si>
  <si>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</si>
  <si>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</si>
  <si>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</si>
  <si>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</si>
  <si>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</si>
  <si>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</si>
  <si>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</si>
  <si>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</si>
  <si>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</si>
  <si>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</si>
  <si>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</si>
  <si>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</si>
  <si>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</si>
  <si>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</si>
  <si>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</si>
  <si>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</si>
  <si>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</si>
  <si>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</si>
  <si>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</si>
  <si>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</si>
  <si>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</si>
  <si>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</si>
  <si>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</si>
  <si>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</si>
  <si>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</si>
  <si>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</si>
  <si>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</si>
  <si>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</si>
  <si>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</si>
  <si>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</si>
  <si>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</si>
  <si>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</si>
  <si>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</si>
  <si>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</si>
  <si>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</si>
  <si>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</si>
  <si>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</si>
  <si>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</si>
  <si>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</si>
  <si>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</si>
  <si>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</si>
  <si>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</si>
  <si>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</si>
  <si>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</si>
  <si>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</si>
  <si>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</si>
  <si>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</si>
  <si>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</si>
  <si>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</si>
  <si>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</si>
  <si>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</si>
  <si>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</si>
  <si>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</si>
  <si>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</si>
  <si>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</si>
  <si>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</si>
  <si>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</si>
  <si>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</si>
  <si>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</si>
  <si>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</si>
  <si>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</si>
  <si>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</si>
  <si>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</si>
  <si>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</si>
  <si>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</si>
  <si>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</si>
  <si>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</si>
  <si>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</si>
  <si>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</si>
  <si>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</si>
  <si>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</si>
  <si>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</si>
  <si>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</si>
  <si>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</si>
  <si>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</si>
  <si>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</si>
  <si>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</si>
  <si>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</si>
  <si>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</si>
  <si>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</si>
  <si>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</si>
  <si>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</si>
  <si>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</si>
  <si>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</si>
  <si>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</si>
  <si>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</si>
  <si>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</si>
  <si>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</si>
  <si>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</si>
  <si>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</si>
  <si>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</si>
  <si>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</si>
  <si>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</si>
  <si>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</si>
  <si>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</si>
  <si>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</si>
  <si>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</si>
  <si>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</si>
  <si>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</si>
  <si>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</si>
  <si>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</si>
  <si>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</si>
  <si>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</si>
  <si>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</si>
  <si>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</si>
  <si>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</si>
  <si>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</si>
  <si>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</si>
  <si>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</si>
  <si>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</si>
  <si>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</si>
  <si>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</si>
  <si>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</si>
  <si>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</si>
  <si>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</si>
  <si>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</si>
  <si>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</si>
  <si>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</si>
  <si>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</si>
  <si>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</si>
  <si>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</si>
  <si>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</si>
  <si>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</si>
  <si>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</si>
  <si>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</si>
  <si>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</si>
  <si>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</si>
  <si>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</si>
  <si>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</si>
  <si>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</si>
  <si>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</si>
  <si>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</si>
  <si>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</si>
  <si>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</si>
  <si>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</si>
  <si>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</si>
  <si>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</si>
  <si>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</si>
  <si>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</si>
  <si>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</si>
  <si>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</si>
  <si>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</si>
  <si>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</si>
  <si>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</si>
  <si>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</si>
  <si>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</si>
  <si>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</si>
  <si>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</si>
  <si>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</si>
  <si>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</si>
  <si>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</si>
  <si>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</si>
  <si>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</si>
  <si>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</si>
  <si>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</si>
  <si>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</si>
  <si>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</si>
  <si>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</si>
  <si>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</si>
  <si>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</si>
  <si>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</si>
  <si>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</si>
  <si>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</si>
  <si>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</si>
  <si>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</si>
  <si>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</si>
  <si>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</si>
  <si>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</si>
  <si>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</si>
  <si>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</si>
  <si>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</si>
  <si>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</si>
  <si>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</si>
  <si>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</si>
  <si>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</si>
  <si>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</si>
  <si>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</si>
  <si>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</si>
  <si>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</si>
  <si>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</si>
  <si>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</si>
  <si>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</si>
  <si>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</si>
  <si>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</si>
  <si>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</si>
  <si>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</si>
  <si>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</si>
  <si>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</si>
  <si>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</si>
  <si>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</si>
  <si>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</si>
  <si>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</si>
  <si>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</si>
  <si>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</si>
  <si>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</si>
  <si>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</si>
  <si>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</si>
  <si>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</si>
  <si>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</si>
  <si>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</si>
  <si>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</si>
  <si>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</si>
  <si>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</si>
  <si>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</si>
  <si>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</si>
  <si>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</si>
  <si>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</si>
  <si>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</si>
  <si>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</si>
  <si>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</si>
  <si>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</si>
  <si>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</si>
  <si>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</si>
  <si>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</si>
  <si>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</si>
  <si>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</si>
  <si>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</si>
  <si>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</si>
  <si>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</si>
  <si>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</si>
  <si>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</si>
  <si>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</si>
  <si>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</si>
  <si>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</si>
  <si>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</si>
  <si>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</si>
  <si>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</si>
  <si>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</si>
  <si>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</si>
  <si>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</si>
  <si>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</si>
  <si>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</si>
  <si>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</si>
  <si>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</si>
  <si>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</si>
  <si>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</si>
  <si>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</si>
  <si>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</si>
  <si>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</si>
  <si>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</si>
  <si>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</si>
  <si>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</si>
  <si>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</si>
  <si>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</si>
  <si>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</si>
  <si>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</si>
  <si>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</si>
  <si>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</si>
  <si>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</si>
  <si>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</si>
  <si>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</si>
  <si>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</si>
  <si>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</si>
  <si>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</si>
  <si>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</si>
  <si>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</si>
  <si>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</si>
  <si>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</si>
  <si>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</si>
  <si>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</si>
  <si>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</si>
  <si>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</si>
  <si>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</si>
  <si>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</si>
  <si>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</si>
  <si>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</si>
  <si>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</si>
  <si>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</si>
  <si>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</si>
  <si>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</si>
  <si>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</si>
  <si>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</si>
  <si>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</si>
  <si>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</si>
  <si>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</si>
  <si>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</si>
  <si>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</si>
  <si>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</si>
  <si>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</si>
  <si>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</si>
  <si>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</si>
  <si>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</si>
  <si>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</si>
  <si>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</si>
  <si>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</si>
  <si>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</si>
  <si>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</si>
  <si>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</si>
  <si>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</si>
  <si>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</si>
  <si>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</si>
  <si>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</si>
  <si>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</si>
  <si>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</si>
  <si>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</si>
  <si>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</si>
  <si>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</si>
  <si>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</si>
  <si>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</si>
  <si>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</si>
  <si>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</si>
  <si>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</si>
  <si>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</si>
  <si>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</si>
  <si>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</si>
  <si>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</si>
  <si>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</si>
  <si>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</si>
  <si>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</si>
  <si>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</si>
  <si>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</si>
  <si>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</si>
  <si>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</si>
  <si>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</si>
  <si>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</si>
  <si>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</si>
  <si>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</si>
  <si>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</si>
  <si>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</si>
  <si>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</si>
  <si>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</si>
  <si>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</si>
  <si>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</si>
  <si>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</si>
  <si>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</si>
  <si>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</si>
  <si>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</si>
  <si>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</si>
  <si>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</si>
  <si>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</si>
  <si>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</si>
  <si>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</si>
  <si>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</si>
  <si>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</si>
  <si>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</si>
  <si>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</si>
  <si>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</si>
  <si>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</si>
  <si>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</si>
  <si>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</si>
  <si>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</si>
  <si>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</si>
  <si>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</si>
  <si>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</si>
  <si>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</si>
  <si>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</si>
  <si>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</si>
  <si>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</si>
  <si>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</si>
  <si>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</si>
  <si>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</si>
  <si>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</si>
  <si>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</si>
  <si>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</si>
  <si>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</si>
  <si>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</si>
  <si>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</si>
  <si>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</si>
  <si>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</si>
  <si>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</si>
  <si>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</si>
  <si>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</si>
  <si>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</si>
  <si>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</si>
  <si>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</si>
  <si>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</si>
  <si>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</si>
  <si>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</si>
  <si>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</si>
  <si>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</si>
  <si>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</si>
  <si>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</si>
  <si>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</si>
  <si>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</si>
  <si>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</si>
  <si>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</si>
  <si>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</si>
  <si>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</si>
  <si>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</si>
  <si>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</si>
  <si>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</si>
  <si>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</si>
  <si>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</si>
  <si>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</si>
  <si>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</si>
  <si>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</si>
  <si>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</si>
  <si>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</si>
  <si>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</si>
  <si>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</si>
  <si>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</si>
  <si>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</si>
  <si>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</si>
  <si>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</si>
  <si>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</si>
  <si>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</si>
  <si>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</si>
  <si>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</si>
  <si>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</si>
  <si>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</si>
  <si>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</si>
  <si>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</si>
  <si>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</si>
  <si>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</si>
  <si>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</si>
  <si>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</si>
  <si>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</si>
  <si>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</si>
  <si>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</si>
  <si>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</si>
  <si>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</si>
  <si>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</si>
  <si>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</si>
  <si>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</si>
  <si>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</si>
  <si>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</si>
  <si>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</si>
  <si>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</si>
  <si>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</si>
  <si>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</si>
  <si>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</si>
  <si>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</si>
  <si>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</si>
  <si>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</si>
  <si>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</si>
  <si>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</si>
  <si>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</si>
  <si>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</si>
  <si>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</si>
  <si>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</si>
  <si>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</si>
  <si>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</si>
  <si>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</si>
  <si>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</si>
  <si>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</si>
  <si>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</si>
  <si>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</si>
  <si>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</si>
  <si>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</si>
  <si>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</si>
  <si>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</si>
  <si>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</si>
  <si>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</si>
  <si>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</si>
  <si>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</si>
  <si>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</si>
  <si>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</si>
  <si>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</si>
  <si>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</si>
  <si>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</si>
  <si>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</si>
  <si>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</si>
  <si>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</si>
  <si>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</si>
  <si>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</si>
  <si>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</si>
  <si>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</si>
  <si>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</si>
  <si>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</si>
  <si>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</si>
  <si>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</si>
  <si>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</si>
  <si>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</si>
  <si>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</si>
  <si>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</si>
  <si>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</si>
  <si>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</si>
  <si>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</si>
  <si>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</si>
  <si>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</si>
  <si>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</si>
  <si>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</si>
  <si>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</si>
  <si>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</si>
  <si>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</si>
  <si>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</si>
  <si>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</si>
  <si>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</si>
  <si>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</si>
  <si>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</si>
  <si>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</si>
  <si>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</si>
  <si>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</si>
  <si>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</si>
  <si>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</si>
  <si>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</si>
  <si>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</si>
  <si>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</si>
  <si>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</si>
  <si>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</si>
  <si>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</si>
  <si>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</si>
  <si>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</si>
  <si>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</si>
  <si>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</si>
  <si>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</si>
  <si>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</si>
  <si>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</si>
  <si>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</si>
  <si>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</si>
  <si>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</si>
  <si>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</si>
  <si>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</si>
  <si>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</si>
  <si>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</si>
  <si>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</si>
  <si>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</si>
  <si>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</si>
  <si>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</si>
  <si>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</si>
  <si>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</si>
  <si>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</si>
  <si>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</si>
  <si>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</si>
  <si>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</si>
  <si>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</si>
  <si>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</si>
  <si>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</si>
  <si>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</si>
  <si>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</si>
  <si>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</si>
  <si>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</si>
  <si>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</si>
  <si>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</si>
  <si>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</si>
  <si>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</si>
  <si>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</si>
  <si>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</si>
  <si>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</si>
  <si>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</si>
  <si>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</si>
  <si>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</si>
  <si>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</si>
  <si>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</si>
  <si>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</si>
  <si>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</si>
  <si>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</si>
  <si>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</si>
  <si>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</si>
  <si>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</si>
  <si>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</si>
  <si>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</si>
  <si>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</si>
  <si>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</si>
  <si>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</si>
  <si>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</si>
  <si>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</si>
  <si>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</si>
  <si>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</si>
  <si>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</si>
  <si>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</si>
  <si>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</si>
  <si>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</si>
  <si>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</si>
  <si>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</si>
  <si>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</si>
  <si>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</si>
  <si>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</si>
  <si>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</si>
  <si>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</si>
  <si>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</si>
  <si>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</si>
  <si>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</si>
  <si>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</si>
  <si>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</si>
  <si>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</si>
  <si>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</si>
  <si>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</si>
  <si>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</si>
  <si>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</si>
  <si>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</si>
  <si>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</si>
  <si>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</si>
  <si>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</si>
  <si>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</si>
  <si>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</si>
  <si>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</si>
  <si>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</si>
  <si>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</si>
  <si>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</si>
  <si>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</si>
  <si>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</si>
  <si>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</si>
  <si>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</si>
  <si>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</si>
  <si>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</si>
  <si>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</si>
  <si>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</si>
  <si>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</si>
  <si>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</si>
  <si>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</si>
  <si>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</si>
  <si>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</si>
  <si>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</si>
  <si>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</si>
  <si>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</si>
  <si>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</si>
  <si>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</si>
  <si>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</si>
  <si>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</si>
  <si>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</si>
  <si>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</si>
  <si>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</si>
  <si>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</si>
  <si>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</si>
  <si>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</si>
  <si>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</si>
  <si>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</si>
  <si>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</si>
  <si>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</si>
  <si>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</si>
  <si>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</si>
  <si>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</si>
  <si>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</si>
  <si>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</si>
  <si>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</si>
  <si>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</si>
  <si>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</si>
  <si>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</si>
  <si>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</si>
  <si>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</si>
  <si>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</si>
  <si>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</si>
  <si>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</si>
  <si>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</si>
  <si>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</si>
  <si>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</si>
  <si>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</si>
  <si>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</si>
  <si>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</si>
  <si>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</si>
  <si>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</si>
  <si>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</si>
  <si>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</si>
  <si>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</si>
  <si>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</si>
  <si>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</si>
  <si>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</si>
  <si>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</si>
  <si>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</si>
  <si>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</si>
  <si>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</si>
  <si>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</si>
  <si>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</si>
  <si>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</si>
  <si>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</si>
  <si>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</si>
  <si>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</si>
  <si>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</si>
  <si>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</si>
  <si>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</si>
  <si>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</si>
  <si>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</si>
  <si>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</si>
  <si>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</si>
  <si>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</si>
  <si>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</si>
  <si>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</si>
  <si>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</si>
  <si>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</si>
  <si>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</si>
  <si>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</si>
  <si>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</si>
  <si>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</si>
  <si>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</si>
  <si>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</si>
  <si>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</si>
  <si>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</si>
  <si>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</si>
  <si>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</si>
  <si>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</si>
  <si>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</si>
  <si>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</si>
  <si>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</si>
  <si>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</si>
  <si>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</si>
  <si>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</si>
  <si>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</si>
  <si>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</si>
  <si>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</si>
  <si>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</si>
  <si>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</si>
  <si>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</si>
  <si>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</si>
  <si>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</si>
  <si>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</si>
  <si>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</si>
  <si>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</si>
  <si>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</si>
  <si>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</si>
  <si>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</si>
  <si>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</si>
  <si>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</si>
  <si>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</si>
  <si>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</si>
  <si>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</si>
  <si>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</si>
  <si>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</si>
  <si>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</si>
  <si>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</si>
  <si>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</si>
  <si>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</si>
  <si>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</si>
  <si>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</si>
  <si>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</si>
  <si>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</si>
  <si>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</si>
  <si>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</si>
  <si>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</si>
  <si>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</si>
  <si>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</si>
  <si>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</si>
  <si>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</si>
  <si>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</si>
  <si>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</si>
  <si>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</si>
  <si>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</si>
  <si>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</si>
  <si>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</si>
  <si>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</si>
  <si>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</si>
  <si>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</si>
  <si>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</si>
  <si>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</si>
  <si>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</si>
  <si>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</si>
  <si>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</si>
  <si>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</si>
  <si>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</si>
  <si>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</si>
  <si>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</si>
  <si>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</si>
  <si>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</si>
  <si>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</si>
  <si>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</si>
  <si>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</si>
  <si>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</si>
  <si>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</si>
  <si>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</si>
  <si>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</si>
  <si>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</si>
  <si>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</si>
  <si>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</si>
  <si>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</si>
  <si>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</si>
  <si>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</si>
  <si>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</si>
  <si>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</si>
  <si>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</si>
  <si>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</si>
  <si>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</si>
  <si>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</si>
  <si>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</si>
  <si>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</si>
  <si>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</si>
  <si>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</si>
  <si>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</si>
  <si>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</si>
  <si>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</si>
  <si>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</si>
  <si>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</si>
  <si>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</si>
  <si>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</si>
  <si>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</si>
  <si>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</si>
  <si>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</si>
  <si>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</si>
  <si>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</si>
  <si>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</si>
  <si>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</si>
  <si>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</si>
  <si>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</si>
  <si>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</si>
  <si>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</si>
  <si>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</si>
  <si>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</si>
  <si>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</si>
  <si>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</si>
  <si>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</si>
  <si>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</si>
  <si>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</si>
  <si>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</si>
  <si>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</si>
  <si>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</si>
  <si>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</si>
  <si>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</si>
  <si>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</si>
  <si>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</si>
  <si>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</si>
  <si>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</si>
  <si>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</si>
  <si>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</si>
  <si>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</si>
  <si>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</si>
  <si>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</si>
  <si>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</si>
  <si>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</si>
  <si>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</si>
  <si>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</si>
  <si>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</si>
  <si>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</si>
  <si>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</si>
  <si>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</si>
  <si>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</si>
  <si>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</si>
  <si>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</si>
  <si>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</si>
  <si>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</si>
  <si>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</si>
  <si>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</si>
  <si>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</si>
  <si>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</si>
  <si>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</si>
  <si>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</si>
  <si>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</si>
  <si>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</si>
  <si>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</si>
  <si>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</si>
  <si>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</si>
  <si>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</si>
  <si>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</si>
  <si>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</si>
  <si>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</si>
  <si>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</si>
  <si>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</si>
  <si>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</si>
  <si>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</si>
  <si>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</si>
  <si>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</si>
  <si>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</si>
  <si>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</si>
  <si>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</si>
  <si>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</si>
  <si>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</si>
  <si>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</si>
  <si>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</si>
  <si>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</si>
  <si>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</si>
  <si>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</si>
  <si>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</si>
  <si>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</si>
  <si>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</si>
  <si>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</si>
  <si>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</si>
  <si>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</si>
  <si>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</si>
  <si>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</si>
  <si>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</si>
  <si>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</si>
  <si>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</si>
  <si>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</si>
  <si>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</si>
  <si>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</si>
  <si>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</si>
  <si>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</si>
  <si>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</si>
  <si>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</si>
  <si>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</si>
  <si>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</si>
  <si>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</si>
  <si>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</si>
  <si>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</si>
  <si>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</si>
  <si>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</si>
  <si>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</si>
  <si>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</si>
  <si>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</si>
  <si>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</si>
  <si>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</si>
  <si>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</si>
  <si>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</si>
  <si>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</si>
  <si>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</si>
  <si>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</si>
  <si>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</si>
  <si>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</si>
  <si>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</si>
  <si>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</si>
  <si>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</si>
  <si>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</si>
  <si>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</si>
  <si>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</si>
  <si>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</si>
  <si>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</si>
  <si>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</si>
  <si>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</si>
  <si>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</si>
  <si>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</si>
  <si>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</si>
  <si>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</si>
  <si>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</si>
  <si>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</si>
  <si>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</si>
  <si>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</si>
  <si>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</si>
  <si>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</si>
  <si>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</si>
  <si>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</si>
  <si>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</si>
  <si>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</si>
  <si>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</si>
  <si>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</si>
  <si>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</si>
  <si>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</si>
  <si>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</si>
  <si>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</si>
  <si>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</si>
  <si>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</si>
  <si>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</si>
  <si>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</si>
  <si>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</si>
  <si>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</si>
  <si>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</si>
  <si>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</si>
  <si>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</si>
  <si>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</si>
  <si>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</si>
  <si>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</si>
  <si>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</si>
  <si>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</si>
  <si>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</si>
  <si>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</si>
  <si>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</si>
  <si>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</si>
  <si>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</si>
  <si>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</si>
  <si>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</si>
  <si>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</si>
  <si>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</si>
  <si>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</si>
  <si>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</si>
  <si>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</si>
  <si>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</si>
  <si>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</si>
  <si>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</si>
  <si>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</si>
  <si>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</si>
  <si>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</si>
  <si>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</si>
  <si>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</si>
  <si>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</si>
  <si>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</si>
  <si>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</si>
  <si>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</si>
  <si>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</si>
  <si>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</si>
  <si>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</si>
  <si>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</si>
  <si>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</si>
  <si>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</si>
  <si>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</si>
  <si>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</si>
  <si>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</si>
  <si>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</si>
  <si>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</si>
  <si>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</si>
  <si>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</si>
  <si>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</si>
  <si>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</si>
  <si>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</si>
  <si>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</si>
  <si>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</si>
  <si>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</si>
  <si>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</si>
  <si>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</si>
  <si>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</si>
  <si>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</si>
  <si>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</si>
  <si>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</si>
  <si>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</si>
  <si>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</si>
  <si>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</si>
  <si>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</si>
  <si>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</si>
  <si>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</si>
  <si>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</si>
  <si>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</si>
  <si>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</si>
  <si>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</si>
  <si>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</si>
  <si>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</si>
  <si>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</si>
  <si>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</si>
  <si>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</si>
  <si>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</si>
  <si>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</si>
  <si>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</si>
  <si>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</si>
  <si>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</si>
  <si>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</si>
  <si>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</si>
  <si>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</si>
  <si>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</si>
  <si>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</si>
  <si>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</si>
  <si>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</si>
  <si>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</si>
  <si>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</si>
  <si>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</si>
  <si>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</si>
  <si>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</si>
  <si>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</si>
  <si>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</si>
  <si>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</si>
  <si>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</si>
  <si>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</si>
  <si>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</si>
  <si>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</si>
  <si>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</si>
  <si>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</si>
  <si>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</si>
  <si>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</si>
  <si>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</si>
  <si>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</si>
  <si>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</si>
  <si>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</si>
  <si>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</si>
  <si>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</si>
  <si>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</si>
  <si>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</si>
  <si>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</si>
  <si>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</si>
  <si>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</si>
  <si>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</si>
  <si>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</si>
  <si>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</si>
  <si>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</si>
  <si>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</si>
  <si>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</si>
  <si>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</si>
  <si>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</si>
  <si>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</si>
  <si>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</si>
  <si>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</si>
  <si>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</si>
  <si>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</si>
  <si>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</si>
  <si>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</si>
  <si>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</si>
  <si>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</si>
  <si>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</si>
  <si>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</si>
  <si>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</si>
  <si>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</si>
  <si>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</si>
  <si>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</si>
  <si>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</si>
  <si>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</si>
  <si>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</si>
  <si>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</si>
  <si>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</si>
  <si>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</si>
  <si>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</si>
  <si>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</si>
  <si>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</si>
  <si>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</si>
  <si>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</si>
  <si>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</si>
  <si>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</si>
  <si>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</si>
  <si>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</si>
  <si>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</si>
  <si>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</si>
  <si>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</si>
  <si>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</si>
  <si>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</si>
  <si>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</si>
  <si>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</si>
  <si>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</si>
  <si>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</si>
  <si>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</si>
  <si>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</si>
  <si>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</si>
  <si>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</si>
  <si>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</si>
  <si>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</si>
  <si>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</si>
  <si>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</si>
  <si>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</si>
  <si>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</si>
  <si>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</si>
  <si>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</si>
  <si>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</si>
  <si>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</si>
  <si>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</si>
  <si>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</si>
  <si>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</si>
  <si>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</si>
  <si>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</si>
  <si>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</si>
  <si>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</si>
  <si>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</si>
  <si>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</si>
  <si>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</si>
  <si>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</si>
  <si>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</si>
  <si>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</si>
  <si>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</si>
  <si>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</si>
  <si>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</si>
  <si>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</si>
  <si>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</si>
  <si>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</si>
  <si>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</si>
  <si>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</si>
  <si>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</si>
  <si>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</si>
  <si>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</si>
  <si>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</si>
  <si>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</si>
  <si>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</si>
  <si>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</si>
  <si>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</si>
  <si>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</si>
  <si>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</si>
  <si>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</si>
  <si>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</si>
  <si>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</si>
  <si>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</si>
  <si>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</si>
  <si>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</si>
  <si>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</si>
  <si>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</si>
  <si>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</si>
  <si>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</si>
  <si>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</si>
  <si>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</si>
  <si>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</si>
  <si>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</si>
  <si>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</si>
  <si>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</si>
  <si>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</si>
  <si>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</si>
  <si>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</si>
  <si>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</si>
  <si>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</si>
  <si>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</si>
  <si>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</si>
  <si>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</si>
  <si>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</si>
  <si>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</si>
  <si>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</si>
  <si>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</si>
  <si>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</si>
  <si>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</si>
  <si>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</si>
  <si>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</si>
  <si>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</si>
  <si>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</si>
  <si>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</si>
  <si>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</si>
  <si>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</si>
  <si>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</si>
  <si>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</si>
  <si>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</si>
  <si>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</si>
  <si>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</si>
  <si>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</si>
  <si>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</si>
  <si>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</si>
  <si>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</si>
  <si>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</si>
  <si>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</si>
  <si>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</si>
  <si>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</si>
  <si>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</si>
  <si>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</si>
  <si>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</si>
  <si>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</si>
  <si>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</si>
  <si>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</si>
  <si>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</si>
  <si>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</si>
  <si>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</si>
  <si>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</si>
  <si>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</si>
  <si>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</si>
  <si>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</si>
  <si>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</si>
  <si>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</si>
  <si>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</si>
  <si>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</si>
  <si>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</si>
  <si>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</si>
  <si>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</si>
  <si>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</si>
  <si>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</si>
  <si>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</si>
  <si>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</si>
  <si>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</si>
  <si>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</si>
  <si>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</si>
  <si>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</si>
  <si>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</si>
  <si>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</si>
  <si>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</si>
  <si>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</si>
  <si>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</si>
  <si>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</si>
  <si>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</si>
  <si>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</si>
  <si>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</si>
  <si>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</si>
  <si>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</si>
  <si>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</si>
  <si>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</si>
  <si>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</si>
  <si>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</si>
  <si>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</si>
  <si>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</si>
  <si>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</si>
  <si>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</si>
  <si>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</si>
  <si>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</si>
  <si>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</si>
  <si>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</si>
  <si>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</si>
  <si>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</si>
  <si>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</si>
  <si>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</si>
  <si>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</si>
  <si>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</si>
  <si>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</si>
  <si>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</si>
  <si>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</si>
  <si>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</si>
  <si>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</si>
  <si>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</si>
  <si>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</si>
  <si>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</si>
  <si>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</si>
  <si>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</si>
  <si>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</si>
  <si>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</si>
  <si>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</si>
  <si>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</si>
  <si>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</si>
  <si>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</si>
  <si>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</si>
  <si>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</si>
  <si>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</si>
  <si>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</si>
  <si>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</si>
  <si>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</si>
  <si>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</si>
  <si>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</si>
  <si>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</si>
  <si>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</si>
  <si>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</si>
  <si>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</si>
  <si>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</si>
  <si>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</si>
  <si>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</si>
  <si>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</si>
  <si>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</si>
  <si>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</si>
  <si>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</si>
  <si>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</si>
  <si>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</si>
  <si>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</si>
  <si>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</si>
  <si>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</si>
  <si>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</si>
  <si>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</si>
  <si>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</si>
  <si>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</si>
  <si>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</si>
  <si>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</si>
  <si>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</si>
  <si>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</si>
  <si>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</si>
  <si>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</si>
  <si>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</si>
  <si>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</si>
  <si>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</si>
  <si>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</si>
  <si>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</si>
  <si>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</si>
  <si>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</si>
  <si>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</si>
  <si>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</si>
  <si>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</si>
  <si>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</si>
  <si>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</si>
  <si>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</si>
  <si>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</si>
  <si>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</si>
  <si>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</si>
  <si>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</si>
  <si>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</si>
  <si>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</si>
  <si>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</si>
  <si>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</si>
  <si>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</si>
  <si>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</si>
  <si>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</si>
  <si>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</si>
  <si>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</si>
  <si>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</si>
  <si>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</si>
  <si>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</si>
  <si>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</si>
  <si>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</si>
  <si>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</si>
  <si>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</si>
  <si>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</si>
  <si>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</si>
  <si>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</si>
  <si>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</si>
  <si>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</si>
  <si>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</si>
  <si>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</si>
  <si>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</si>
  <si>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</si>
  <si>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</si>
  <si>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</si>
  <si>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</si>
  <si>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</si>
  <si>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</si>
  <si>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</si>
  <si>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</si>
  <si>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</si>
  <si>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</si>
  <si>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</si>
  <si>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</si>
  <si>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</si>
  <si>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</si>
  <si>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</si>
  <si>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</si>
  <si>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</si>
  <si>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</si>
  <si>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</si>
  <si>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</si>
  <si>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</si>
  <si>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</si>
  <si>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</si>
  <si>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</si>
  <si>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</si>
  <si>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</si>
  <si>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</si>
  <si>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</si>
  <si>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</si>
  <si>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</si>
  <si>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</si>
  <si>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</si>
  <si>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</si>
  <si>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</si>
  <si>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</si>
  <si>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</si>
  <si>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</si>
  <si>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</si>
  <si>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</si>
  <si>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</si>
  <si>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</si>
  <si>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</si>
  <si>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</si>
  <si>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</si>
  <si>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</si>
  <si>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</si>
  <si>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</si>
  <si>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</si>
  <si>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</si>
  <si>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</si>
  <si>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</si>
  <si>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</si>
  <si>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</si>
  <si>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</si>
  <si>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</si>
  <si>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</si>
  <si>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</si>
  <si>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</si>
  <si>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</si>
  <si>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</si>
  <si>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</si>
  <si>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</si>
  <si>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</si>
  <si>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</si>
  <si>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</si>
  <si>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</si>
  <si>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</si>
  <si>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</si>
  <si>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</si>
  <si>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</si>
  <si>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</si>
  <si>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</si>
  <si>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</si>
  <si>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</si>
  <si>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</si>
  <si>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</si>
  <si>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</si>
  <si>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</si>
  <si>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</si>
  <si>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</si>
  <si>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</si>
  <si>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</si>
  <si>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</si>
  <si>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</si>
  <si>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</si>
  <si>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</si>
  <si>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</si>
  <si>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</si>
  <si>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</si>
  <si>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</si>
  <si>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</si>
  <si>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</si>
  <si>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</si>
  <si>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</si>
  <si>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</si>
  <si>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</si>
  <si>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</si>
  <si>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</si>
  <si>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</si>
  <si>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</si>
  <si>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</si>
  <si>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</si>
  <si>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</si>
  <si>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</si>
  <si>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</si>
  <si>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</si>
  <si>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</si>
  <si>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</si>
  <si>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</si>
  <si>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</si>
  <si>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</si>
  <si>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</si>
  <si>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</si>
  <si>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</si>
  <si>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</si>
  <si>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</si>
  <si>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</si>
  <si>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</si>
  <si>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</si>
  <si>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</si>
  <si>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</si>
  <si>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</si>
  <si>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</si>
  <si>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</si>
  <si>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</si>
  <si>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</si>
  <si>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</si>
  <si>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</si>
  <si>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</si>
  <si>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</si>
  <si>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</si>
  <si>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</si>
  <si>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</si>
  <si>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</si>
  <si>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</si>
  <si>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</si>
  <si>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</si>
  <si>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</si>
  <si>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</si>
  <si>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</si>
  <si>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</si>
  <si>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</si>
  <si>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</si>
  <si>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</si>
  <si>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</si>
  <si>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</si>
  <si>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</si>
  <si>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</si>
  <si>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</si>
  <si>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</si>
  <si>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</si>
  <si>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</si>
  <si>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</si>
  <si>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</si>
  <si>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</si>
  <si>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</si>
  <si>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</si>
  <si>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</si>
  <si>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</si>
  <si>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</si>
  <si>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</si>
  <si>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</si>
  <si>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</si>
  <si>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</si>
  <si>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</si>
  <si>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</si>
  <si>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</si>
  <si>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</si>
  <si>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</si>
  <si>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</si>
  <si>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</si>
  <si>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</si>
  <si>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</si>
  <si>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</si>
  <si>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</si>
  <si>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</si>
  <si>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</si>
  <si>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</si>
  <si>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</si>
  <si>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</si>
  <si>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</si>
  <si>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</si>
  <si>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</si>
  <si>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</si>
  <si>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</si>
  <si>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</si>
  <si>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</si>
  <si>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</si>
  <si>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</si>
  <si>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</si>
  <si>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</si>
  <si>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</si>
  <si>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</si>
  <si>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</si>
  <si>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</si>
  <si>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</si>
  <si>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</si>
  <si>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</si>
  <si>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</si>
  <si>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</si>
  <si>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</si>
  <si>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</si>
  <si>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</si>
  <si>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</si>
  <si>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</si>
  <si>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</si>
  <si>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</si>
  <si>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</si>
  <si>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</si>
  <si>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</si>
  <si>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</si>
  <si>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</si>
  <si>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</si>
  <si>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</si>
  <si>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</si>
  <si>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</si>
  <si>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</si>
  <si>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</si>
  <si>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</si>
  <si>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</si>
  <si>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</si>
  <si>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</si>
  <si>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</si>
  <si>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</si>
  <si>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</si>
  <si>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</si>
  <si>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</si>
  <si>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</si>
  <si>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</si>
  <si>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</si>
  <si>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</si>
  <si>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</si>
  <si>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</si>
  <si>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</si>
  <si>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</si>
  <si>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</si>
  <si>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</si>
  <si>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</si>
  <si>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</si>
  <si>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</si>
  <si>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</si>
  <si>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</si>
  <si>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</si>
  <si>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</si>
  <si>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</si>
  <si>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</si>
  <si>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</si>
  <si>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</si>
  <si>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</si>
  <si>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</si>
  <si>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</si>
  <si>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</si>
  <si>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</si>
  <si>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</si>
  <si>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</si>
  <si>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</si>
  <si>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</si>
  <si>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</si>
  <si>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</si>
  <si>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</si>
  <si>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</si>
  <si>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</si>
  <si>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</si>
  <si>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</si>
  <si>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</si>
  <si>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</si>
  <si>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</si>
  <si>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</si>
  <si>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</si>
  <si>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</si>
  <si>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</si>
  <si>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</si>
  <si>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</si>
  <si>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</si>
  <si>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</si>
  <si>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</si>
  <si>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</si>
  <si>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</si>
  <si>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</si>
  <si>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</si>
  <si>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</si>
  <si>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</si>
  <si>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</si>
  <si>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</si>
  <si>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</si>
  <si>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</si>
  <si>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</si>
  <si>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</si>
  <si>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</si>
  <si>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</si>
  <si>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</si>
  <si>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</si>
  <si>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</si>
  <si>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</si>
  <si>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</si>
  <si>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</si>
  <si>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</si>
  <si>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</si>
  <si>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</si>
  <si>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</si>
  <si>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</si>
  <si>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</si>
  <si>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</si>
  <si>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</si>
  <si>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</si>
  <si>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</si>
  <si>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</si>
  <si>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</si>
  <si>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</si>
  <si>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</si>
  <si>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</si>
  <si>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</si>
  <si>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</si>
  <si>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</si>
  <si>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</si>
  <si>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</si>
  <si>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</si>
  <si>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</si>
  <si>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</si>
  <si>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</si>
  <si>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</si>
  <si>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</si>
  <si>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</si>
  <si>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</si>
  <si>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</si>
  <si>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</si>
  <si>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</si>
  <si>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</si>
  <si>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</si>
  <si>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</si>
  <si>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</si>
  <si>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</si>
  <si>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</si>
  <si>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</si>
  <si>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</si>
  <si>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</si>
  <si>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</si>
  <si>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</si>
  <si>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</si>
  <si>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</si>
  <si>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</si>
  <si>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</si>
  <si>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</si>
  <si>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</si>
  <si>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</si>
  <si>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</si>
  <si>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</si>
  <si>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</si>
  <si>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</si>
  <si>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</si>
  <si>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</si>
  <si>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</si>
  <si>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</si>
  <si>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</si>
  <si>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</si>
  <si>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</si>
  <si>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</si>
  <si>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</si>
  <si>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</si>
  <si>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</si>
  <si>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</si>
  <si>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</si>
  <si>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</si>
  <si>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</si>
  <si>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</si>
  <si>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</si>
  <si>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</si>
  <si>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</si>
  <si>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</si>
  <si>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</si>
  <si>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</si>
  <si>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</si>
  <si>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</si>
  <si>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</si>
  <si>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</si>
  <si>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</si>
  <si>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</si>
  <si>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</si>
  <si>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</si>
  <si>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</si>
  <si>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</si>
  <si>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</si>
  <si>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</si>
  <si>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</si>
  <si>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</si>
  <si>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</si>
  <si>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</si>
  <si>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</si>
  <si>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</si>
  <si>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</si>
  <si>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</si>
  <si>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</si>
  <si>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</si>
  <si>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</si>
  <si>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</si>
  <si>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</si>
  <si>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</si>
  <si>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</si>
  <si>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</si>
  <si>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</si>
  <si>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</si>
  <si>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</si>
  <si>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</si>
  <si>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</si>
  <si>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</si>
  <si>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</si>
  <si>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</si>
  <si>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</si>
  <si>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</si>
  <si>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</si>
  <si>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</si>
  <si>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</si>
  <si>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</si>
  <si>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</si>
  <si>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</si>
  <si>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</si>
  <si>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</si>
  <si>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</si>
  <si>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</si>
  <si>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</si>
  <si>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</si>
  <si>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</si>
  <si>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</si>
  <si>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</si>
  <si>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</si>
  <si>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</si>
  <si>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</si>
  <si>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</si>
  <si>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</si>
  <si>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</si>
  <si>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</si>
  <si>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</si>
  <si>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</si>
  <si>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</si>
  <si>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</si>
  <si>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</si>
  <si>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</si>
  <si>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</si>
  <si>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</si>
  <si>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</si>
  <si>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</si>
  <si>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</si>
  <si>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</si>
  <si>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</si>
  <si>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</si>
  <si>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</si>
  <si>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</si>
  <si>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</si>
  <si>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</si>
  <si>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</si>
  <si>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</si>
  <si>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</si>
  <si>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</si>
  <si>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</si>
  <si>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</si>
  <si>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</si>
  <si>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</si>
  <si>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</si>
  <si>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</si>
  <si>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</si>
  <si>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</si>
  <si>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</si>
  <si>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</si>
  <si>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</si>
  <si>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</si>
  <si>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</si>
  <si>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</si>
  <si>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</si>
  <si>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</si>
  <si>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</si>
  <si>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</si>
  <si>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</si>
  <si>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</si>
  <si>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</si>
  <si>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</si>
  <si>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</si>
  <si>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</si>
  <si>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</si>
  <si>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</si>
  <si>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</si>
  <si>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</si>
  <si>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</si>
  <si>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</si>
  <si>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</si>
  <si>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</si>
  <si>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</si>
  <si>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</si>
  <si>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</si>
  <si>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</si>
  <si>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</si>
  <si>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</si>
  <si>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</si>
  <si>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</si>
  <si>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</si>
  <si>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</si>
  <si>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</si>
  <si>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</si>
  <si>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</si>
  <si>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</si>
  <si>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</si>
  <si>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</si>
  <si>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</si>
  <si>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</si>
  <si>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</si>
  <si>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</si>
  <si>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</si>
  <si>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</si>
  <si>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</si>
  <si>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</si>
  <si>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</si>
  <si>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</si>
  <si>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</si>
  <si>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</si>
  <si>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</si>
  <si>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</si>
  <si>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</si>
  <si>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</si>
  <si>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</si>
  <si>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</si>
  <si>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</si>
  <si>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</si>
  <si>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</si>
  <si>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</si>
  <si>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</si>
  <si>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</si>
  <si>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</si>
  <si>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</si>
  <si>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</si>
  <si>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</si>
  <si>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</si>
  <si>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</si>
  <si>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</si>
  <si>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</si>
  <si>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</si>
  <si>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</si>
  <si>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</si>
  <si>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</si>
  <si>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</si>
  <si>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</si>
  <si>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</si>
  <si>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</si>
  <si>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</si>
  <si>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</si>
  <si>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</si>
  <si>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</si>
  <si>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</si>
  <si>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</si>
  <si>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</si>
  <si>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</si>
  <si>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</si>
  <si>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</si>
  <si>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</si>
  <si>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</si>
  <si>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</si>
  <si>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</si>
  <si>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</si>
  <si>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</si>
  <si>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</si>
  <si>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</si>
  <si>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</si>
  <si>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</si>
  <si>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</si>
  <si>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</si>
  <si>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</si>
  <si>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</si>
  <si>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</si>
  <si>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</si>
  <si>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</si>
  <si>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</si>
  <si>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</si>
  <si>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</si>
  <si>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</si>
  <si>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</si>
  <si>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</si>
  <si>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</si>
  <si>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</si>
  <si>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</si>
  <si>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</si>
  <si>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</si>
  <si>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</si>
  <si>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</si>
  <si>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</si>
  <si>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</si>
  <si>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</si>
  <si>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</si>
  <si>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</si>
  <si>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</si>
  <si>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</si>
  <si>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</si>
  <si>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</si>
  <si>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</si>
  <si>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</si>
  <si>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</si>
  <si>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</si>
  <si>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</si>
  <si>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</si>
  <si>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</si>
  <si>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</si>
  <si>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</si>
  <si>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</si>
  <si>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</si>
  <si>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</si>
  <si>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</si>
  <si>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</si>
  <si>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</si>
  <si>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</si>
  <si>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</si>
  <si>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</si>
  <si>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</si>
  <si>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</si>
  <si>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</si>
  <si>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</si>
  <si>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</si>
  <si>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</si>
  <si>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</si>
  <si>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</si>
  <si>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</si>
  <si>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</si>
  <si>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</si>
  <si>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</si>
  <si>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</si>
  <si>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</si>
  <si>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</si>
  <si>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</si>
  <si>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</si>
  <si>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</si>
  <si>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</si>
  <si>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</si>
  <si>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</si>
  <si>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</si>
  <si>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</si>
  <si>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</si>
  <si>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</si>
  <si>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</si>
  <si>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</si>
  <si>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</si>
  <si>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</si>
  <si>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</si>
  <si>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</si>
  <si>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</si>
  <si>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</si>
  <si>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</si>
  <si>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</si>
  <si>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</si>
  <si>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</si>
  <si>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</si>
  <si>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</si>
  <si>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</si>
  <si>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</si>
  <si>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</si>
  <si>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</si>
  <si>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</si>
  <si>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</si>
  <si>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</si>
  <si>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</si>
  <si>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</si>
  <si>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</si>
  <si>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</si>
  <si>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</si>
  <si>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</si>
  <si>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</si>
  <si>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</si>
  <si>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</si>
  <si>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</si>
  <si>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</si>
  <si>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</si>
  <si>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</si>
  <si>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</si>
  <si>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</si>
  <si>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</si>
  <si>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</si>
  <si>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</si>
  <si>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</si>
  <si>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</si>
  <si>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</si>
  <si>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</si>
  <si>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</si>
  <si>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</si>
  <si>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</si>
  <si>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</si>
  <si>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</si>
  <si>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</si>
  <si>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</si>
  <si>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</si>
  <si>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</si>
  <si>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</si>
  <si>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</si>
  <si>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</si>
  <si>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</si>
  <si>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</si>
  <si>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</si>
  <si>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</si>
  <si>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</si>
  <si>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</si>
  <si>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</si>
  <si>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</si>
  <si>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</si>
  <si>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</si>
  <si>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</si>
  <si>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</si>
  <si>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</si>
  <si>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</si>
  <si>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</si>
  <si>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</si>
  <si>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</si>
  <si>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</si>
  <si>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</si>
  <si>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</si>
  <si>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</si>
  <si>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</si>
  <si>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</si>
  <si>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</si>
  <si>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</si>
  <si>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</si>
  <si>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</si>
  <si>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</si>
  <si>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</si>
  <si>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</si>
  <si>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</si>
  <si>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</si>
  <si>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</si>
  <si>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</si>
  <si>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</si>
  <si>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</si>
  <si>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</si>
  <si>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</si>
  <si>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</si>
  <si>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</si>
  <si>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</si>
  <si>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</si>
  <si>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</si>
  <si>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</si>
  <si>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</si>
  <si>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</si>
  <si>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</si>
  <si>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</si>
  <si>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</si>
  <si>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</si>
  <si>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</si>
  <si>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</si>
  <si>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</si>
  <si>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</si>
  <si>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</si>
  <si>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</si>
  <si>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</si>
  <si>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</si>
  <si>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</si>
  <si>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</si>
  <si>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</si>
  <si>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</si>
  <si>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</si>
  <si>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</si>
  <si>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</si>
  <si>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</si>
  <si>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</si>
  <si>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</si>
  <si>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</si>
  <si>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</si>
  <si>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</si>
  <si>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</si>
  <si>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</si>
  <si>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</si>
  <si>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</si>
  <si>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</si>
  <si>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</si>
  <si>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</si>
  <si>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</si>
  <si>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</si>
  <si>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</si>
  <si>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</si>
  <si>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</si>
  <si>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</si>
  <si>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</si>
  <si>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</si>
  <si>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</si>
  <si>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</si>
  <si>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</si>
  <si>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</si>
  <si>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</si>
  <si>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</si>
  <si>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</si>
  <si>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</si>
  <si>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</si>
  <si>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</si>
  <si>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</si>
  <si>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</si>
  <si>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</si>
  <si>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</si>
  <si>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</si>
  <si>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</si>
  <si>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</si>
  <si>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</si>
  <si>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</si>
  <si>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</si>
  <si>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</si>
  <si>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</si>
  <si>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</si>
  <si>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</si>
  <si>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</si>
  <si>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</si>
  <si>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</si>
  <si>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</si>
  <si>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</si>
  <si>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</si>
  <si>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</si>
  <si>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</si>
  <si>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</si>
  <si>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</si>
  <si>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</si>
  <si>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</si>
  <si>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</si>
  <si>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</si>
  <si>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</si>
  <si>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</si>
  <si>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</si>
  <si>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</si>
  <si>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</si>
  <si>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</si>
  <si>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</si>
  <si>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</si>
  <si>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</si>
  <si>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</si>
  <si>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</si>
  <si>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</si>
  <si>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</si>
  <si>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</si>
  <si>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</si>
  <si>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</si>
  <si>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</si>
  <si>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</si>
  <si>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</si>
  <si>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</si>
  <si>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</si>
  <si>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</si>
  <si>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</si>
  <si>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</si>
  <si>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</si>
  <si>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</si>
  <si>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</si>
  <si>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</si>
  <si>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</si>
  <si>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</si>
  <si>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</si>
  <si>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</si>
  <si>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</si>
  <si>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</si>
  <si>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</si>
  <si>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</si>
  <si>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</si>
  <si>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</si>
  <si>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</si>
  <si>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</si>
  <si>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</si>
  <si>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</si>
  <si>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</si>
  <si>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</si>
  <si>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</si>
  <si>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</si>
  <si>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</si>
  <si>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</si>
  <si>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</si>
  <si>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</si>
  <si>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</si>
  <si>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</si>
  <si>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</si>
  <si>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</si>
  <si>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</si>
  <si>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</si>
  <si>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</si>
  <si>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</si>
  <si>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</si>
  <si>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</si>
  <si>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</si>
  <si>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</si>
  <si>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</si>
  <si>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</si>
  <si>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</si>
  <si>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</si>
  <si>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</si>
  <si>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</si>
  <si>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</si>
  <si>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</si>
  <si>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</si>
  <si>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</si>
  <si>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</si>
  <si>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</si>
  <si>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</si>
  <si>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</si>
  <si>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</si>
  <si>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</si>
  <si>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</si>
  <si>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</si>
  <si>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</si>
  <si>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</si>
  <si>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</si>
  <si>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</si>
  <si>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</si>
  <si>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</si>
  <si>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</si>
  <si>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</si>
  <si>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</si>
  <si>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</si>
  <si>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</si>
  <si>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</si>
  <si>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</si>
  <si>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</si>
  <si>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</si>
  <si>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</si>
  <si>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</si>
  <si>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</si>
  <si>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</si>
  <si>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</si>
  <si>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</si>
  <si>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</si>
  <si>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</si>
  <si>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</si>
  <si>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</si>
  <si>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</si>
  <si>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</si>
  <si>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</si>
  <si>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</si>
  <si>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</si>
  <si>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</si>
  <si>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</si>
  <si>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</si>
  <si>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</si>
  <si>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</si>
  <si>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</si>
  <si>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</si>
  <si>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</si>
  <si>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</si>
  <si>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</si>
  <si>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</si>
  <si>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</si>
  <si>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</si>
  <si>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</si>
  <si>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</si>
  <si>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</si>
  <si>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</si>
  <si>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</si>
  <si>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</si>
  <si>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</si>
  <si>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</si>
  <si>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</si>
  <si>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</si>
  <si>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</si>
  <si>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</si>
  <si>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</si>
  <si>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</si>
  <si>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</si>
  <si>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</si>
  <si>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</si>
  <si>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</si>
  <si>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</si>
  <si>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</si>
  <si>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</si>
  <si>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</si>
  <si>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</si>
  <si>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</si>
  <si>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</si>
  <si>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</si>
  <si>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</si>
  <si>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</si>
  <si>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</si>
  <si>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</si>
  <si>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</si>
  <si>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</si>
  <si>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</si>
  <si>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</si>
  <si>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</si>
  <si>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</si>
  <si>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</si>
  <si>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</si>
  <si>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</si>
  <si>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</si>
  <si>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</si>
  <si>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</si>
  <si>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</si>
  <si>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</si>
  <si>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</si>
  <si>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</si>
  <si>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</si>
  <si>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</si>
  <si>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</si>
  <si>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</si>
  <si>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</si>
  <si>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</si>
  <si>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</si>
  <si>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</si>
  <si>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</si>
  <si>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</si>
  <si>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</si>
  <si>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</si>
  <si>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</si>
  <si>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</si>
  <si>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</si>
  <si>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</si>
  <si>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</si>
  <si>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</si>
  <si>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</si>
  <si>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</si>
  <si>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</si>
  <si>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</si>
  <si>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</si>
  <si>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</si>
  <si>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</si>
  <si>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</si>
  <si>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</si>
  <si>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</si>
  <si>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</si>
  <si>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</si>
  <si>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</si>
  <si>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</si>
  <si>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</si>
  <si>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</si>
  <si>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</si>
  <si>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</si>
  <si>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</si>
  <si>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</si>
  <si>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</si>
  <si>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</si>
  <si>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</si>
  <si>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</si>
  <si>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</si>
  <si>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</si>
  <si>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</si>
  <si>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</si>
  <si>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</si>
  <si>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</si>
  <si>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</si>
  <si>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</si>
  <si>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</si>
  <si>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</si>
  <si>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</si>
  <si>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</si>
  <si>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</si>
  <si>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</si>
  <si>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</si>
  <si>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</si>
  <si>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</si>
  <si>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</si>
  <si>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</si>
  <si>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</si>
  <si>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</si>
  <si>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</si>
  <si>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</si>
  <si>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</si>
  <si>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</si>
  <si>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</si>
  <si>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</si>
  <si>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</si>
  <si>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</si>
  <si>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</si>
  <si>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</si>
  <si>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</si>
  <si>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</si>
  <si>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</si>
  <si>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</si>
  <si>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</si>
  <si>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</si>
  <si>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</si>
  <si>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</si>
  <si>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</si>
  <si>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</si>
  <si>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</si>
  <si>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</si>
  <si>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</si>
  <si>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</si>
  <si>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</si>
  <si>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</si>
  <si>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</si>
  <si>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</si>
  <si>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</si>
  <si>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</si>
  <si>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</si>
  <si>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</si>
  <si>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</si>
  <si>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</si>
  <si>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</si>
  <si>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</si>
  <si>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</si>
  <si>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</si>
  <si>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</si>
  <si>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</si>
  <si>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</si>
  <si>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</si>
  <si>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</si>
  <si>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</si>
  <si>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</si>
  <si>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</si>
  <si>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</si>
  <si>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</si>
  <si>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</si>
  <si>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</si>
  <si>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</si>
  <si>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</si>
  <si>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</si>
  <si>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</si>
  <si>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</si>
  <si>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</si>
  <si>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</si>
  <si>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</si>
  <si>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</si>
  <si>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</si>
  <si>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</si>
  <si>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</si>
  <si>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</si>
  <si>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</si>
  <si>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</si>
  <si>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</si>
  <si>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</si>
  <si>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</si>
  <si>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</si>
  <si>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</si>
  <si>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</si>
  <si>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</si>
  <si>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</si>
  <si>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</si>
  <si>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</si>
  <si>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</si>
  <si>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</si>
  <si>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</si>
  <si>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</si>
  <si>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</si>
  <si>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</si>
  <si>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</si>
  <si>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</si>
  <si>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</si>
  <si>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</si>
  <si>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</si>
  <si>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</si>
  <si>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</si>
  <si>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</si>
  <si>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</si>
  <si>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</si>
  <si>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</si>
  <si>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</si>
  <si>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</si>
  <si>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</si>
  <si>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</si>
  <si>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</si>
  <si>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</si>
  <si>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</si>
  <si>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</si>
  <si>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</si>
  <si>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</si>
  <si>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</si>
  <si>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</si>
  <si>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</si>
  <si>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</si>
  <si>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</si>
  <si>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</si>
  <si>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</si>
  <si>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</si>
  <si>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</si>
  <si>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</si>
  <si>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</si>
  <si>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</si>
  <si>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</si>
  <si>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</si>
  <si>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</si>
  <si>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</si>
  <si>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</si>
  <si>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</si>
  <si>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</si>
  <si>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</si>
  <si>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</si>
  <si>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</si>
  <si>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</si>
  <si>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</si>
  <si>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</si>
  <si>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</si>
  <si>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</si>
  <si>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</si>
  <si>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</si>
  <si>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</si>
  <si>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</si>
  <si>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</si>
  <si>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</si>
  <si>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</si>
  <si>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</si>
  <si>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</si>
  <si>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</si>
  <si>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</si>
  <si>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</si>
  <si>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</si>
  <si>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</si>
  <si>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</si>
  <si>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</si>
  <si>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</si>
  <si>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</si>
  <si>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</si>
  <si>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</si>
  <si>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</si>
  <si>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</si>
  <si>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</si>
  <si>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</si>
  <si>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</si>
  <si>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</si>
  <si>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</si>
  <si>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</si>
  <si>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</si>
  <si>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</si>
  <si>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</si>
  <si>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</si>
  <si>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</si>
  <si>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</si>
  <si>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</si>
  <si>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</si>
  <si>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</si>
  <si>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</si>
  <si>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</si>
  <si>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</si>
  <si>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</si>
  <si>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</si>
  <si>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</si>
  <si>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</si>
  <si>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</si>
  <si>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</si>
  <si>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</si>
  <si>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</si>
  <si>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</si>
  <si>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</si>
  <si>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</si>
  <si>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</si>
  <si>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</si>
  <si>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</si>
  <si>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</si>
  <si>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</si>
  <si>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</si>
  <si>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</si>
  <si>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</si>
  <si>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</si>
  <si>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</si>
  <si>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</si>
  <si>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</si>
  <si>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</si>
  <si>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</si>
  <si>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</si>
  <si>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</si>
  <si>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</si>
  <si>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</si>
  <si>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</si>
  <si>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</si>
  <si>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</si>
  <si>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</si>
  <si>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</si>
  <si>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</si>
  <si>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</si>
  <si>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</si>
  <si>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</si>
  <si>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</si>
  <si>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</si>
  <si>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</si>
  <si>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</si>
  <si>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</si>
  <si>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</si>
  <si>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</si>
  <si>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</si>
  <si>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</si>
  <si>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</si>
  <si>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</si>
  <si>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</si>
  <si>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</si>
  <si>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</si>
  <si>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</si>
  <si>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</si>
  <si>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</si>
  <si>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</si>
  <si>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</si>
  <si>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</si>
  <si>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</si>
  <si>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</si>
  <si>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</si>
  <si>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</si>
  <si>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</si>
  <si>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</si>
  <si>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</si>
  <si>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</si>
  <si>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</si>
  <si>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</si>
  <si>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</si>
  <si>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</si>
  <si>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</si>
  <si>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</si>
  <si>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</si>
  <si>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</si>
  <si>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</si>
  <si>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</si>
  <si>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</si>
  <si>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</si>
  <si>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</si>
  <si>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</si>
  <si>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</si>
  <si>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</si>
  <si>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</si>
  <si>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</si>
  <si>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</si>
  <si>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</si>
  <si>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</si>
  <si>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</si>
  <si>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</si>
  <si>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</si>
  <si>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</si>
  <si>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</si>
  <si>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</si>
  <si>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</si>
  <si>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</si>
  <si>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</si>
  <si>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</si>
  <si>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</si>
  <si>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</si>
  <si>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</si>
  <si>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</si>
  <si>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</si>
  <si>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</si>
  <si>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</si>
  <si>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</si>
  <si>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</si>
  <si>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</si>
  <si>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</si>
  <si>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</si>
  <si>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</si>
  <si>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</si>
  <si>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</si>
  <si>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</si>
  <si>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</si>
  <si>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</si>
  <si>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</si>
  <si>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</si>
  <si>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</si>
  <si>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</si>
  <si>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</si>
  <si>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</si>
  <si>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</si>
  <si>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</si>
  <si>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</si>
  <si>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</si>
  <si>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</si>
  <si>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</si>
  <si>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</si>
  <si>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</si>
  <si>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</si>
  <si>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</si>
  <si>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</si>
  <si>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</si>
  <si>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</si>
  <si>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</si>
  <si>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</si>
  <si>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</si>
  <si>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</si>
  <si>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</si>
  <si>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</si>
  <si>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</si>
  <si>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</si>
  <si>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</si>
  <si>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</si>
  <si>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</si>
  <si>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</si>
  <si>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</si>
  <si>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</si>
  <si>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</si>
  <si>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</si>
  <si>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</si>
  <si>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</si>
  <si>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</si>
  <si>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</si>
  <si>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</si>
  <si>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</si>
  <si>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</si>
  <si>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</si>
  <si>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</si>
  <si>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</si>
  <si>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</si>
  <si>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</si>
  <si>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</si>
  <si>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</si>
  <si>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</si>
  <si>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</si>
  <si>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</si>
  <si>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</si>
  <si>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</si>
  <si>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</si>
  <si>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</si>
  <si>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</si>
  <si>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</si>
  <si>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</si>
  <si>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</si>
  <si>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</si>
  <si>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</si>
  <si>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</si>
  <si>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</si>
  <si>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</si>
  <si>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</si>
  <si>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</si>
  <si>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</si>
  <si>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</si>
  <si>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</si>
  <si>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</si>
  <si>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</si>
  <si>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</si>
  <si>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</si>
  <si>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</si>
  <si>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</si>
  <si>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</si>
  <si>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</si>
  <si>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</si>
  <si>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</si>
  <si>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</si>
  <si>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</si>
  <si>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</si>
  <si>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</si>
  <si>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</si>
  <si>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</si>
  <si>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</si>
  <si>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</si>
  <si>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</si>
  <si>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</si>
  <si>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</si>
  <si>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</si>
  <si>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</si>
  <si>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</si>
  <si>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</si>
  <si>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</si>
  <si>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</si>
  <si>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</si>
  <si>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</si>
  <si>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</si>
  <si>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</si>
  <si>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</si>
  <si>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</si>
  <si>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</si>
  <si>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</si>
  <si>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</si>
  <si>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</si>
  <si>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</si>
  <si>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</si>
  <si>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</si>
  <si>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</si>
  <si>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</si>
  <si>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</si>
  <si>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</si>
  <si>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</si>
  <si>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</si>
  <si>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</si>
  <si>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</si>
  <si>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</si>
  <si>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</si>
  <si>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</si>
  <si>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</si>
  <si>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</si>
  <si>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</si>
  <si>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</si>
  <si>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</si>
  <si>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</si>
  <si>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</si>
  <si>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</si>
  <si>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</si>
  <si>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</si>
  <si>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</si>
  <si>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</si>
  <si>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</si>
  <si>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</si>
  <si>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</si>
  <si>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</si>
  <si>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</si>
  <si>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</si>
  <si>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</si>
  <si>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</si>
  <si>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</si>
  <si>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</si>
  <si>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</si>
  <si>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</si>
  <si>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</si>
  <si>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</si>
  <si>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</si>
  <si>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</si>
  <si>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</si>
  <si>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</si>
  <si>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</si>
  <si>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</si>
  <si>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</si>
  <si>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</si>
  <si>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</si>
  <si>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</si>
  <si>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</si>
  <si>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</si>
  <si>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</si>
  <si>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</si>
  <si>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</si>
  <si>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</si>
  <si>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</si>
  <si>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</si>
  <si>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</si>
  <si>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</si>
  <si>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</si>
  <si>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</si>
  <si>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</si>
  <si>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</si>
  <si>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</si>
  <si>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</si>
  <si>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</si>
  <si>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</si>
  <si>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</si>
  <si>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</si>
  <si>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</si>
  <si>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</si>
  <si>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</si>
  <si>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</si>
  <si>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</si>
  <si>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</si>
  <si>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</si>
  <si>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</si>
  <si>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</si>
  <si>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</si>
  <si>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</si>
  <si>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</si>
  <si>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</si>
  <si>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</si>
  <si>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</si>
  <si>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</si>
  <si>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</si>
  <si>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</si>
  <si>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</si>
  <si>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</si>
  <si>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</si>
  <si>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</si>
  <si>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</si>
  <si>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</si>
  <si>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</si>
  <si>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</si>
  <si>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</si>
  <si>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</si>
  <si>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</si>
  <si>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</si>
  <si>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</si>
  <si>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</si>
  <si>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</si>
  <si>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</si>
  <si>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</si>
  <si>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</si>
  <si>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</si>
  <si>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</si>
  <si>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</si>
  <si>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</si>
  <si>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</si>
  <si>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</si>
  <si>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</si>
  <si>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</si>
  <si>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</si>
  <si>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</si>
  <si>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</si>
  <si>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</si>
  <si>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</si>
  <si>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</si>
  <si>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</si>
  <si>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</si>
  <si>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</si>
  <si>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</si>
  <si>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</si>
  <si>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</si>
  <si>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</si>
  <si>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</si>
  <si>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</si>
  <si>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</si>
  <si>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</si>
  <si>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</si>
  <si>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</si>
  <si>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</si>
  <si>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</si>
  <si>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</si>
  <si>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</si>
  <si>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</si>
  <si>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</si>
  <si>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</si>
  <si>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</si>
  <si>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</si>
  <si>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</si>
  <si>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</si>
  <si>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</si>
  <si>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</si>
  <si>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</si>
  <si>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</si>
  <si>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</si>
  <si>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</si>
  <si>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</si>
  <si>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</si>
  <si>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</si>
  <si>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</si>
  <si>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</si>
  <si>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</si>
  <si>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</si>
  <si>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</si>
  <si>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</si>
  <si>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</si>
  <si>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</si>
  <si>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</si>
  <si>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</si>
  <si>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</si>
  <si>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</si>
  <si>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</si>
  <si>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</si>
  <si>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</si>
  <si>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</si>
  <si>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</si>
  <si>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</si>
  <si>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</si>
  <si>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</si>
  <si>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</si>
  <si>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</si>
  <si>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</si>
  <si>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</si>
  <si>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</si>
  <si>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</si>
  <si>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</si>
  <si>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</si>
  <si>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</si>
  <si>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</si>
  <si>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</si>
  <si>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</si>
  <si>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</si>
  <si>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</si>
  <si>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</si>
  <si>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</si>
  <si>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</si>
  <si>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</si>
  <si>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</si>
  <si>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</si>
  <si>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</si>
  <si>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</si>
  <si>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</si>
  <si>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</si>
  <si>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</si>
  <si>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</si>
  <si>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</si>
  <si>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</si>
  <si>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</si>
  <si>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</si>
  <si>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</si>
  <si>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</si>
  <si>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</si>
  <si>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</si>
  <si>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</si>
  <si>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</si>
  <si>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</si>
  <si>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</si>
  <si>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</si>
  <si>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</si>
  <si>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</si>
  <si>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</si>
  <si>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</si>
  <si>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</si>
  <si>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</si>
  <si>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</si>
  <si>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</si>
  <si>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</si>
  <si>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</si>
  <si>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</si>
  <si>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</si>
  <si>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</si>
  <si>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</si>
  <si>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</si>
  <si>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</si>
  <si>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</si>
  <si>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</si>
  <si>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</si>
  <si>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</si>
  <si>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</si>
  <si>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</si>
  <si>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</si>
  <si>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</si>
  <si>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</si>
  <si>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</si>
  <si>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</si>
  <si>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</si>
  <si>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</si>
  <si>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</si>
  <si>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</si>
  <si>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</si>
  <si>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</si>
  <si>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</si>
  <si>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</si>
  <si>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</si>
  <si>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</si>
  <si>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</si>
  <si>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</si>
  <si>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</si>
  <si>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</si>
  <si>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</si>
  <si>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</si>
  <si>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</si>
  <si>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</si>
  <si>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</si>
  <si>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</si>
  <si>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</si>
  <si>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</si>
  <si>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</si>
  <si>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</si>
  <si>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</si>
  <si>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</si>
  <si>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</si>
  <si>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</si>
  <si>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</si>
  <si>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</si>
  <si>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</si>
  <si>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</si>
  <si>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</si>
  <si>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</si>
  <si>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</si>
  <si>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</si>
  <si>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</si>
  <si>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</si>
  <si>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</si>
  <si>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</si>
  <si>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</si>
  <si>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</si>
  <si>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</si>
  <si>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</si>
  <si>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</si>
  <si>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</si>
  <si>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</si>
  <si>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</si>
  <si>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</si>
  <si>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</si>
  <si>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</si>
  <si>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</si>
  <si>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</si>
  <si>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</si>
  <si>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</si>
  <si>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</si>
  <si>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</si>
  <si>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</si>
  <si>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</si>
  <si>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</si>
  <si>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</si>
  <si>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</si>
  <si>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</si>
  <si>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</si>
  <si>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</si>
  <si>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</si>
  <si>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</si>
  <si>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</si>
  <si>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</si>
  <si>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</si>
  <si>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</si>
  <si>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</si>
  <si>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</si>
  <si>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</si>
  <si>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</si>
  <si>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</si>
  <si>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</si>
  <si>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</si>
  <si>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</si>
  <si>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</si>
  <si>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</si>
  <si>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</si>
  <si>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</si>
  <si>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</si>
  <si>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</si>
  <si>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</si>
  <si>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</si>
  <si>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</si>
  <si>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</si>
  <si>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</si>
  <si>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</si>
  <si>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</si>
  <si>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</si>
  <si>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</si>
  <si>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</si>
  <si>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</si>
  <si>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</si>
  <si>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</si>
  <si>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</si>
  <si>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</si>
  <si>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</si>
  <si>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</si>
  <si>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</si>
  <si>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</si>
  <si>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</si>
  <si>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</si>
  <si>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</si>
  <si>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</si>
  <si>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</si>
  <si>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</si>
  <si>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</si>
  <si>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</si>
  <si>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</si>
  <si>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</si>
  <si>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</si>
  <si>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</si>
  <si>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</si>
  <si>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</si>
  <si>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</si>
  <si>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</si>
  <si>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</si>
  <si>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</si>
  <si>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</si>
  <si>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</si>
  <si>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</si>
  <si>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</si>
  <si>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</si>
  <si>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</si>
  <si>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</si>
  <si>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</si>
  <si>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</si>
  <si>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</si>
  <si>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</si>
  <si>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</si>
  <si>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</si>
  <si>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</si>
  <si>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</si>
  <si>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</si>
  <si>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</si>
  <si>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</si>
  <si>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</si>
  <si>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</si>
  <si>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</si>
  <si>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</si>
  <si>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</si>
  <si>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</si>
  <si>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</si>
  <si>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</si>
  <si>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</si>
  <si>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</si>
  <si>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</si>
  <si>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</si>
  <si>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</si>
  <si>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</si>
  <si>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</si>
  <si>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</si>
  <si>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</si>
  <si>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</si>
  <si>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</si>
  <si>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</si>
  <si>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</si>
  <si>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</si>
  <si>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</si>
  <si>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</si>
  <si>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</si>
  <si>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</si>
  <si>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</si>
  <si>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</si>
  <si>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</si>
  <si>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</si>
  <si>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</si>
  <si>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</si>
  <si>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</si>
  <si>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</si>
  <si>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</si>
  <si>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</si>
  <si>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</si>
  <si>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</si>
  <si>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</si>
  <si>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</si>
  <si>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</si>
  <si>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</si>
  <si>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</si>
  <si>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</si>
  <si>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</si>
  <si>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</si>
  <si>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</si>
  <si>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</si>
  <si>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</si>
  <si>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</si>
  <si>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</si>
  <si>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</si>
  <si>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</si>
  <si>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</si>
  <si>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</si>
  <si>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</si>
  <si>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</si>
  <si>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</si>
  <si>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</si>
  <si>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</si>
  <si>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</si>
  <si>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</si>
  <si>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</si>
  <si>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</si>
  <si>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</si>
  <si>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</si>
  <si>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</si>
  <si>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</si>
  <si>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</si>
  <si>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</si>
  <si>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</si>
  <si>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</si>
  <si>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</si>
  <si>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</si>
  <si>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</si>
  <si>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</si>
  <si>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</si>
  <si>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</si>
  <si>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</si>
  <si>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</si>
  <si>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</si>
  <si>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</si>
  <si>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</si>
  <si>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</si>
  <si>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</si>
  <si>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</si>
  <si>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</si>
  <si>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</si>
  <si>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</si>
  <si>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</si>
  <si>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</si>
  <si>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</si>
  <si>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</si>
  <si>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</si>
  <si>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</si>
  <si>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</si>
  <si>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</si>
  <si>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</si>
  <si>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</si>
  <si>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</si>
  <si>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</si>
  <si>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</si>
  <si>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</si>
  <si>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</si>
  <si>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</si>
  <si>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</si>
  <si>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</si>
  <si>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</si>
  <si>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</si>
  <si>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</si>
  <si>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</si>
  <si>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</si>
  <si>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</si>
  <si>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</si>
  <si>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</si>
  <si>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</si>
  <si>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</si>
  <si>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</si>
  <si>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</si>
  <si>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</si>
  <si>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</si>
  <si>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</si>
  <si>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</si>
  <si>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</si>
  <si>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</si>
  <si>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</si>
  <si>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</si>
  <si>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</si>
  <si>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</si>
  <si>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</si>
  <si>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</si>
  <si>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</si>
  <si>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</si>
  <si>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</si>
  <si>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</si>
  <si>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</si>
  <si>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</si>
  <si>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</si>
  <si>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</si>
  <si>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</si>
  <si>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</si>
  <si>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</si>
  <si>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</si>
  <si>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</si>
  <si>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</si>
  <si>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</si>
  <si>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</si>
  <si>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</si>
  <si>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</si>
  <si>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</si>
  <si>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</si>
  <si>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</si>
  <si>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</si>
  <si>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</si>
  <si>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</si>
  <si>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</si>
  <si>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</si>
  <si>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</si>
  <si>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</si>
  <si>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</si>
  <si>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</si>
  <si>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</si>
  <si>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</si>
  <si>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</si>
  <si>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</si>
  <si>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</si>
  <si>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</si>
  <si>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</si>
  <si>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</si>
  <si>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</si>
  <si>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</si>
  <si>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</si>
  <si>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</si>
  <si>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</si>
  <si>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</si>
  <si>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</si>
  <si>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</si>
  <si>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</si>
  <si>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</si>
  <si>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</si>
  <si>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</si>
  <si>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</si>
  <si>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</si>
  <si>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</si>
  <si>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</si>
  <si>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</si>
  <si>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</si>
  <si>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</si>
  <si>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</si>
  <si>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</si>
  <si>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</si>
  <si>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</si>
  <si>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</si>
  <si>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</si>
  <si>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</si>
  <si>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</si>
  <si>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</si>
  <si>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</si>
  <si>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</si>
  <si>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</si>
  <si>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</si>
  <si>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</si>
  <si>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</si>
  <si>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</si>
  <si>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</si>
  <si>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</si>
  <si>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</si>
  <si>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</si>
  <si>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</si>
  <si>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</si>
  <si>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</si>
  <si>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</si>
  <si>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</si>
  <si>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</si>
  <si>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</si>
  <si>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</si>
  <si>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</si>
  <si>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</si>
  <si>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</si>
  <si>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</si>
  <si>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</si>
  <si>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</si>
  <si>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</si>
  <si>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</si>
  <si>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</si>
  <si>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</si>
  <si>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</si>
  <si>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</si>
  <si>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</si>
  <si>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</si>
  <si>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</si>
  <si>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</si>
  <si>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</si>
  <si>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</si>
  <si>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</si>
  <si>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</si>
  <si>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</si>
  <si>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</si>
  <si>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</si>
  <si>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</si>
  <si>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</si>
  <si>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</si>
  <si>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</si>
  <si>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</si>
  <si>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</si>
  <si>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</si>
  <si>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</si>
  <si>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</si>
  <si>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</si>
  <si>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</si>
  <si>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</si>
  <si>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</si>
  <si>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</si>
  <si>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</si>
  <si>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</si>
  <si>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</si>
  <si>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</si>
  <si>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</si>
  <si>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</si>
  <si>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</si>
  <si>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</si>
  <si>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</si>
  <si>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</si>
  <si>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</si>
  <si>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</si>
  <si>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</si>
  <si>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</si>
  <si>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</si>
  <si>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</si>
  <si>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</si>
  <si>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</si>
  <si>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</si>
  <si>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</si>
  <si>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</si>
  <si>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</si>
  <si>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</si>
  <si>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</si>
  <si>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</si>
  <si>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</si>
  <si>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</si>
  <si>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</si>
  <si>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</si>
  <si>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</si>
  <si>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</si>
  <si>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</si>
  <si>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</si>
  <si>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</si>
  <si>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</si>
  <si>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</si>
  <si>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</si>
  <si>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</si>
  <si>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</si>
  <si>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</si>
  <si>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</si>
  <si>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</si>
  <si>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</si>
  <si>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</si>
  <si>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</si>
  <si>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</si>
  <si>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</si>
  <si>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</si>
  <si>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</si>
  <si>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</si>
  <si>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</si>
  <si>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</si>
  <si>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</si>
  <si>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</si>
  <si>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</si>
  <si>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</si>
  <si>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</si>
  <si>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</si>
  <si>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</si>
  <si>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</si>
  <si>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</si>
  <si>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</si>
  <si>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</si>
  <si>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</si>
  <si>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</si>
  <si>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</si>
  <si>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</si>
  <si>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</si>
  <si>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</si>
  <si>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</si>
  <si>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</si>
  <si>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</si>
  <si>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</si>
  <si>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</si>
  <si>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</si>
  <si>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</si>
  <si>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</si>
  <si>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</si>
  <si>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</si>
  <si>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</si>
  <si>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</si>
  <si>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</si>
  <si>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</si>
  <si>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</si>
  <si>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</si>
  <si>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</si>
  <si>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</si>
  <si>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</si>
  <si>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</si>
  <si>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</si>
  <si>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</si>
  <si>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</si>
  <si>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</si>
  <si>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</si>
  <si>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</si>
  <si>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</si>
  <si>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</si>
  <si>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</si>
  <si>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</si>
  <si>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</si>
  <si>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</si>
  <si>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</si>
  <si>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</si>
  <si>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</si>
  <si>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</si>
  <si>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</si>
  <si>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</si>
  <si>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</si>
  <si>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</si>
  <si>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</si>
  <si>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</si>
  <si>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</si>
  <si>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</si>
  <si>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</si>
  <si>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</si>
  <si>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</si>
  <si>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</si>
  <si>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</si>
  <si>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</si>
  <si>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</si>
  <si>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</si>
  <si>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</si>
  <si>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</si>
  <si>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</si>
  <si>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</si>
  <si>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</si>
  <si>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</si>
  <si>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</si>
  <si>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</si>
  <si>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</si>
  <si>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</si>
  <si>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</si>
  <si>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</si>
  <si>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</si>
  <si>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</si>
  <si>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</si>
  <si>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</si>
  <si>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</si>
  <si>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</si>
  <si>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</si>
  <si>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</si>
  <si>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</si>
  <si>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</si>
  <si>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</si>
  <si>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</si>
  <si>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</si>
  <si>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</si>
  <si>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</si>
  <si>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</si>
  <si>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</si>
  <si>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</si>
  <si>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</si>
  <si>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</si>
  <si>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</si>
  <si>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</si>
  <si>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</si>
  <si>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</si>
  <si>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</si>
  <si>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</si>
  <si>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</si>
  <si>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</si>
  <si>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</si>
  <si>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</si>
  <si>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</si>
  <si>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</si>
  <si>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</si>
  <si>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</si>
  <si>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</si>
  <si>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</si>
  <si>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</si>
  <si>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</si>
  <si>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</si>
  <si>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</si>
  <si>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</si>
  <si>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</si>
  <si>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</si>
  <si>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</si>
  <si>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</si>
  <si>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</si>
  <si>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</si>
  <si>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</si>
  <si>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</si>
  <si>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</si>
  <si>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</si>
  <si>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</si>
  <si>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</si>
  <si>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</si>
  <si>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</si>
  <si>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</si>
  <si>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</si>
  <si>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</si>
  <si>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</si>
  <si>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</si>
  <si>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</si>
  <si>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</si>
  <si>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</si>
  <si>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</si>
  <si>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</si>
  <si>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</si>
  <si>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</si>
  <si>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</si>
  <si>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</si>
  <si>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</si>
  <si>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</si>
  <si>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</si>
  <si>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</si>
  <si>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</si>
  <si>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</si>
  <si>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</si>
  <si>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</si>
  <si>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</si>
  <si>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</si>
  <si>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</si>
  <si>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</si>
  <si>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</si>
  <si>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</si>
  <si>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</si>
  <si>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</si>
  <si>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</si>
  <si>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</si>
  <si>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</si>
  <si>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</si>
  <si>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</si>
  <si>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</si>
  <si>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</si>
  <si>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</si>
  <si>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</si>
  <si>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</si>
  <si>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</si>
  <si>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</si>
  <si>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</si>
  <si>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</si>
  <si>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</si>
  <si>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</si>
  <si>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</si>
  <si>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</si>
  <si>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</si>
  <si>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</si>
  <si>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</si>
  <si>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</si>
  <si>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</si>
  <si>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</si>
  <si>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</si>
  <si>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</si>
  <si>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</si>
  <si>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</si>
  <si>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</si>
  <si>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</si>
  <si>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</si>
  <si>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</si>
  <si>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</si>
  <si>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</si>
  <si>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</si>
  <si>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</si>
  <si>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</si>
  <si>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</si>
  <si>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</si>
  <si>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</si>
  <si>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</si>
  <si>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</si>
  <si>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</si>
  <si>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</si>
  <si>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</si>
  <si>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</si>
  <si>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</si>
  <si>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</si>
  <si>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</si>
  <si>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</si>
  <si>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</si>
  <si>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</si>
  <si>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</si>
  <si>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</si>
  <si>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</si>
  <si>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</si>
  <si>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</si>
  <si>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</si>
  <si>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</si>
  <si>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</si>
  <si>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</si>
  <si>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</si>
  <si>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</si>
  <si>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</si>
  <si>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</si>
  <si>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</si>
  <si>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</si>
  <si>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</si>
  <si>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</si>
  <si>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</si>
  <si>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</si>
  <si>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</si>
  <si>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</si>
  <si>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</si>
  <si>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</si>
  <si>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</si>
  <si>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</si>
  <si>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</si>
  <si>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</si>
  <si>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</si>
  <si>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</si>
  <si>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</si>
  <si>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</si>
  <si>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</si>
  <si>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</si>
  <si>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</si>
  <si>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</si>
  <si>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</si>
  <si>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</si>
  <si>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</si>
  <si>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</si>
  <si>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</si>
  <si>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</si>
  <si>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</si>
  <si>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</si>
  <si>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</si>
  <si>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</si>
  <si>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</si>
  <si>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</si>
  <si>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</si>
  <si>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</si>
  <si>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</si>
  <si>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</si>
  <si>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</si>
  <si>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</si>
  <si>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</si>
  <si>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</si>
  <si>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</si>
  <si>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</si>
  <si>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</si>
  <si>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</si>
  <si>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</si>
  <si>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</si>
  <si>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</si>
  <si>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</si>
  <si>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</si>
  <si>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</si>
  <si>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</si>
  <si>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</si>
  <si>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</si>
  <si>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</si>
  <si>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</si>
  <si>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</si>
  <si>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</si>
  <si>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</si>
  <si>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</si>
  <si>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</si>
  <si>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</si>
  <si>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</si>
  <si>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</si>
  <si>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</si>
  <si>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</si>
  <si>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</si>
  <si>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</si>
  <si>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</si>
  <si>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</si>
  <si>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</si>
  <si>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</si>
  <si>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</si>
  <si>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</si>
  <si>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</si>
  <si>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</si>
  <si>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</si>
  <si>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</si>
  <si>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</si>
  <si>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</si>
  <si>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</si>
  <si>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</si>
  <si>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</si>
  <si>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</si>
  <si>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</si>
  <si>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</si>
  <si>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</si>
  <si>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</si>
  <si>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</si>
  <si>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</si>
  <si>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</si>
  <si>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</si>
  <si>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</si>
  <si>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</si>
  <si>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</si>
  <si>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</si>
  <si>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</si>
  <si>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</si>
  <si>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</si>
  <si>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</si>
  <si>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</si>
  <si>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</si>
  <si>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</si>
  <si>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</si>
  <si>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</si>
  <si>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</si>
  <si>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</si>
  <si>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</si>
  <si>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</si>
  <si>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</si>
  <si>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</si>
  <si>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</si>
  <si>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</si>
  <si>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</si>
  <si>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</si>
  <si>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</si>
  <si>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</si>
  <si>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</si>
  <si>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</si>
  <si>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</si>
  <si>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</si>
  <si>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</si>
  <si>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</si>
  <si>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</si>
  <si>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</si>
  <si>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</si>
  <si>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</si>
  <si>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</si>
  <si>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</si>
  <si>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</si>
  <si>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</si>
  <si>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</si>
  <si>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</si>
  <si>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</si>
  <si>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</si>
  <si>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</si>
  <si>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</si>
  <si>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</si>
  <si>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</si>
  <si>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</si>
  <si>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</si>
  <si>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</si>
  <si>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</si>
  <si>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</si>
  <si>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</si>
  <si>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</si>
  <si>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</si>
  <si>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</si>
  <si>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</si>
  <si>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</si>
  <si>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</si>
  <si>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</si>
  <si>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</si>
  <si>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</si>
  <si>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</si>
  <si>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</si>
  <si>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</si>
  <si>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</si>
  <si>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</si>
  <si>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</si>
  <si>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</si>
  <si>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</si>
  <si>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</si>
  <si>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</si>
  <si>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</si>
  <si>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</si>
  <si>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</si>
  <si>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</si>
  <si>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</si>
  <si>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</si>
  <si>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</si>
  <si>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</si>
  <si>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</si>
  <si>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</si>
  <si>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</si>
  <si>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</si>
  <si>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</si>
  <si>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</si>
  <si>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</si>
  <si>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</si>
  <si>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</si>
  <si>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</si>
  <si>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</si>
  <si>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</si>
  <si>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</si>
  <si>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</si>
  <si>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</si>
  <si>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</si>
  <si>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</si>
  <si>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</si>
  <si>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</si>
  <si>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</si>
  <si>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</si>
  <si>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</si>
  <si>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</si>
  <si>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</si>
  <si>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</si>
  <si>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</si>
  <si>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</si>
  <si>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</si>
  <si>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</si>
  <si>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</si>
  <si>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</si>
  <si>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</si>
  <si>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</si>
  <si>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</si>
  <si>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</si>
  <si>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</si>
  <si>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</si>
  <si>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</si>
  <si>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</si>
  <si>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</si>
  <si>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</si>
  <si>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</si>
  <si>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</si>
  <si>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</si>
  <si>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</si>
  <si>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</si>
  <si>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</si>
  <si>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</si>
  <si>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</si>
  <si>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</si>
  <si>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</si>
  <si>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</si>
  <si>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</si>
  <si>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</si>
  <si>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</si>
  <si>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</si>
  <si>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</si>
  <si>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</si>
  <si>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</si>
  <si>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</si>
  <si>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</si>
  <si>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</si>
  <si>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</si>
  <si>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</si>
  <si>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</si>
  <si>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</si>
  <si>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</si>
  <si>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</si>
  <si>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</si>
  <si>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</si>
  <si>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</si>
  <si>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</si>
  <si>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</si>
  <si>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</si>
  <si>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</si>
  <si>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</si>
  <si>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</si>
  <si>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</si>
  <si>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</si>
  <si>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</si>
  <si>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</si>
  <si>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</si>
  <si>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</si>
  <si>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</si>
  <si>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</si>
  <si>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</si>
  <si>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</si>
  <si>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</si>
  <si>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</si>
  <si>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</si>
  <si>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</si>
  <si>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</si>
  <si>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</si>
  <si>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</si>
  <si>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</si>
  <si>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</si>
  <si>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</si>
  <si>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</si>
  <si>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</si>
  <si>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</si>
  <si>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</si>
  <si>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</si>
  <si>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</si>
  <si>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</si>
  <si>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</si>
  <si>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</si>
  <si>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</si>
  <si>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</si>
  <si>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</si>
  <si>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</si>
  <si>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</si>
  <si>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</si>
  <si>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</si>
  <si>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</si>
  <si>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</si>
  <si>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</si>
  <si>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</si>
  <si>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</si>
  <si>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</si>
  <si>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</si>
  <si>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</si>
  <si>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</si>
  <si>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</si>
  <si>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</si>
  <si>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</si>
  <si>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</si>
  <si>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</si>
  <si>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</si>
  <si>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</si>
  <si>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</si>
  <si>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</si>
  <si>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</si>
  <si>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</si>
  <si>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</si>
  <si>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</si>
  <si>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</si>
  <si>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</si>
  <si>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</si>
  <si>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</si>
  <si>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</si>
  <si>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</si>
  <si>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</si>
  <si>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</si>
  <si>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</si>
  <si>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</si>
  <si>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</si>
  <si>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</si>
  <si>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</si>
  <si>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</si>
  <si>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</si>
  <si>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</si>
  <si>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</si>
  <si>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</si>
  <si>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</si>
  <si>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</si>
  <si>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</si>
  <si>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</si>
  <si>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</si>
  <si>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</si>
  <si>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</si>
  <si>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</si>
  <si>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</si>
  <si>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</si>
  <si>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</si>
  <si>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</si>
  <si>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</si>
  <si>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</si>
  <si>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</si>
  <si>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</si>
  <si>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</si>
  <si>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</si>
  <si>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</si>
  <si>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</si>
  <si>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</si>
  <si>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</si>
  <si>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</si>
  <si>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</si>
  <si>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</si>
  <si>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</si>
  <si>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</si>
  <si>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</si>
  <si>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</si>
  <si>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</si>
  <si>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</si>
  <si>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</si>
  <si>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</si>
  <si>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</si>
  <si>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</si>
  <si>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</si>
  <si>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</si>
  <si>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</si>
  <si>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</si>
  <si>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</si>
  <si>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</si>
  <si>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</si>
  <si>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</si>
  <si>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</si>
  <si>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</si>
  <si>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</si>
  <si>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</si>
  <si>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</si>
  <si>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</si>
  <si>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</si>
  <si>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</si>
  <si>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</si>
  <si>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</si>
  <si>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</si>
  <si>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</si>
  <si>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</si>
  <si>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</si>
  <si>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</si>
  <si>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</si>
  <si>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</si>
  <si>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</si>
  <si>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</si>
  <si>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</si>
  <si>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</si>
  <si>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</si>
  <si>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</si>
  <si>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</si>
  <si>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</si>
  <si>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</si>
  <si>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</si>
  <si>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</si>
  <si>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</si>
  <si>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</si>
  <si>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</si>
  <si>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</si>
  <si>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</si>
  <si>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</si>
  <si>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</si>
  <si>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</si>
  <si>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</si>
  <si>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</si>
  <si>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</si>
  <si>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</si>
  <si>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</si>
  <si>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</si>
  <si>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</si>
  <si>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</si>
  <si>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</si>
  <si>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</si>
  <si>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</si>
  <si>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</si>
  <si>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</si>
  <si>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</si>
  <si>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</si>
  <si>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</si>
  <si>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</si>
  <si>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</si>
  <si>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</si>
  <si>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</si>
  <si>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</si>
  <si>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</si>
  <si>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</si>
  <si>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</si>
  <si>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</si>
  <si>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</si>
  <si>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</si>
  <si>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</si>
  <si>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</si>
  <si>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</si>
  <si>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</si>
  <si>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</si>
  <si>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</si>
  <si>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</si>
  <si>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</si>
  <si>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</si>
  <si>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</si>
  <si>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</si>
  <si>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</si>
  <si>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</si>
  <si>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</si>
  <si>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</si>
  <si>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</si>
  <si>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</si>
  <si>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</si>
  <si>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</si>
  <si>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</si>
  <si>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</si>
  <si>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</si>
  <si>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</si>
  <si>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</si>
  <si>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</si>
  <si>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</si>
  <si>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</si>
  <si>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</si>
  <si>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</si>
  <si>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</si>
  <si>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</si>
  <si>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</si>
  <si>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</si>
  <si>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</si>
  <si>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</si>
  <si>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</si>
  <si>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</si>
  <si>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</si>
  <si>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</si>
  <si>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</si>
  <si>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</si>
  <si>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</si>
  <si>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</si>
  <si>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</si>
  <si>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</si>
  <si>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</si>
  <si>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</si>
  <si>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</si>
  <si>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</si>
  <si>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</si>
  <si>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</si>
  <si>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</si>
  <si>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</si>
  <si>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</si>
  <si>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</si>
  <si>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</si>
  <si>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</si>
  <si>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</si>
  <si>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</si>
  <si>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</si>
  <si>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</si>
  <si>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</si>
  <si>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</si>
  <si>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</si>
  <si>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</si>
  <si>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</si>
  <si>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</si>
  <si>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</si>
  <si>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</si>
  <si>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</si>
  <si>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</si>
  <si>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</si>
  <si>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</si>
  <si>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</si>
  <si>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</si>
  <si>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</si>
  <si>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</si>
  <si>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</si>
  <si>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</si>
  <si>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</si>
  <si>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</si>
  <si>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</si>
  <si>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</si>
  <si>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</si>
  <si>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</si>
  <si>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</si>
  <si>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</si>
  <si>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</si>
  <si>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</si>
  <si>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</si>
  <si>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</si>
  <si>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</si>
  <si>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</si>
  <si>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</si>
  <si>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</si>
  <si>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</si>
  <si>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</si>
  <si>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</si>
  <si>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</si>
  <si>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</si>
  <si>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</si>
  <si>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</si>
  <si>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</si>
  <si>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</si>
  <si>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</si>
  <si>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</si>
  <si>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</si>
  <si>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</si>
  <si>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</si>
  <si>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</si>
  <si>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</si>
  <si>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</si>
  <si>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</si>
  <si>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</si>
  <si>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</si>
  <si>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</si>
  <si>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</si>
  <si>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</si>
  <si>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</si>
  <si>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</si>
  <si>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</si>
  <si>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</si>
  <si>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</si>
  <si>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</si>
  <si>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</si>
  <si>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</si>
  <si>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</si>
  <si>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</si>
  <si>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</si>
  <si>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</si>
  <si>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</si>
  <si>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</si>
  <si>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</si>
  <si>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</si>
  <si>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</si>
  <si>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</si>
  <si>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</si>
  <si>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</si>
  <si>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</si>
  <si>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</si>
  <si>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</si>
  <si>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</si>
  <si>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</si>
  <si>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</si>
  <si>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</si>
  <si>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</si>
  <si>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</si>
  <si>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</si>
  <si>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</si>
  <si>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</si>
  <si>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</si>
  <si>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</si>
  <si>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</si>
  <si>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</si>
  <si>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</si>
  <si>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</si>
  <si>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</si>
  <si>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</si>
  <si>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</si>
  <si>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</si>
  <si>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</si>
  <si>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</si>
  <si>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</si>
  <si>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</si>
  <si>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</si>
  <si>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</si>
  <si>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</si>
  <si>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</si>
  <si>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</si>
  <si>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</si>
  <si>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</si>
  <si>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</si>
  <si>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</si>
  <si>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</si>
  <si>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</si>
  <si>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</si>
  <si>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</si>
  <si>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</si>
  <si>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</si>
  <si>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</si>
  <si>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</si>
  <si>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</si>
  <si>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</si>
  <si>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</si>
  <si>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</si>
  <si>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</si>
  <si>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</si>
  <si>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</si>
  <si>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</si>
  <si>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</si>
  <si>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</si>
  <si>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</si>
  <si>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</si>
  <si>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</si>
  <si>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</si>
  <si>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</si>
  <si>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</si>
  <si>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</si>
  <si>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</si>
  <si>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</si>
  <si>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</si>
  <si>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</si>
  <si>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</si>
  <si>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</si>
  <si>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</si>
  <si>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</si>
  <si>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</si>
  <si>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</si>
  <si>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</si>
  <si>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</si>
  <si>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</si>
  <si>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</si>
  <si>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</si>
  <si>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</si>
  <si>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</si>
  <si>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</si>
  <si>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</si>
  <si>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</si>
  <si>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</si>
  <si>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</si>
  <si>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</si>
  <si>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</si>
  <si>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</si>
  <si>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</si>
  <si>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</si>
  <si>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</si>
  <si>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</si>
  <si>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</si>
  <si>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</si>
  <si>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</si>
  <si>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</si>
  <si>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</si>
  <si>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</si>
  <si>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</si>
  <si>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</si>
  <si>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</si>
  <si>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</si>
  <si>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</si>
  <si>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</si>
  <si>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</si>
  <si>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</si>
  <si>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</si>
  <si>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</si>
  <si>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</si>
  <si>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</si>
  <si>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</si>
  <si>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</si>
  <si>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</si>
  <si>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</si>
  <si>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</si>
  <si>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</si>
  <si>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</si>
  <si>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</si>
  <si>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</si>
  <si>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</si>
  <si>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</si>
  <si>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</si>
  <si>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</si>
  <si>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</si>
  <si>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</si>
  <si>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</si>
  <si>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</si>
  <si>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</si>
  <si>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</si>
  <si>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</si>
  <si>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</si>
  <si>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</si>
  <si>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</si>
  <si>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</si>
  <si>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</si>
  <si>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</si>
  <si>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</si>
  <si>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</si>
  <si>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</si>
  <si>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</si>
  <si>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</si>
  <si>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</si>
  <si>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</si>
  <si>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</si>
  <si>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</si>
  <si>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</si>
  <si>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</si>
  <si>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</si>
  <si>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</si>
  <si>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</si>
  <si>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</si>
  <si>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</si>
  <si>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</si>
  <si>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</si>
  <si>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</si>
  <si>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</si>
  <si>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</si>
  <si>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</si>
  <si>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</si>
  <si>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</si>
  <si>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</si>
  <si>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</si>
  <si>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</si>
  <si>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</si>
  <si>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</si>
  <si>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</si>
  <si>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</si>
  <si>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</si>
  <si>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</si>
  <si>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</si>
  <si>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</si>
  <si>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</si>
  <si>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</si>
  <si>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</si>
  <si>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</si>
  <si>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</si>
  <si>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</si>
  <si>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</si>
  <si>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</si>
  <si>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</si>
  <si>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</si>
  <si>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</si>
  <si>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</si>
  <si>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</si>
  <si>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</si>
  <si>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</si>
  <si>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</si>
  <si>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</si>
  <si>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</si>
  <si>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</si>
  <si>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</si>
  <si>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</si>
  <si>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</si>
  <si>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</si>
  <si>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</si>
  <si>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</si>
  <si>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</si>
  <si>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</si>
  <si>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</si>
  <si>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</si>
  <si>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</si>
  <si>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</si>
  <si>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</si>
  <si>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</si>
  <si>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</si>
  <si>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</si>
  <si>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</si>
  <si>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</si>
  <si>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</si>
  <si>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</si>
  <si>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</si>
  <si>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</si>
  <si>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</si>
  <si>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</si>
  <si>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</si>
  <si>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</si>
  <si>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</si>
  <si>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</si>
  <si>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</si>
  <si>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</si>
  <si>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</si>
  <si>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</si>
  <si>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</si>
  <si>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</si>
  <si>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</si>
  <si>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</si>
  <si>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</si>
  <si>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</si>
  <si>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</si>
  <si>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</si>
  <si>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</si>
  <si>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</si>
  <si>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</si>
  <si>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</si>
  <si>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</si>
  <si>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</si>
  <si>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</si>
  <si>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</si>
  <si>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</si>
  <si>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</si>
  <si>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</si>
  <si>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</si>
  <si>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</si>
  <si>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</si>
  <si>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</si>
  <si>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</si>
  <si>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</si>
  <si>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</si>
  <si>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</si>
  <si>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</si>
  <si>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</si>
  <si>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</si>
  <si>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</si>
  <si>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</si>
  <si>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</si>
  <si>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</si>
  <si>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</si>
  <si>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</si>
  <si>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</si>
  <si>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</si>
  <si>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</si>
  <si>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</si>
  <si>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</si>
  <si>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</si>
  <si>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</si>
  <si>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</si>
  <si>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</si>
  <si>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</si>
  <si>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</si>
  <si>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</si>
  <si>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</si>
  <si>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</si>
  <si>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</si>
  <si>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</si>
  <si>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</si>
  <si>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</si>
  <si>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</si>
  <si>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</si>
  <si>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</si>
  <si>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</si>
  <si>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</si>
  <si>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</si>
  <si>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</si>
  <si>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</si>
  <si>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</si>
  <si>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</si>
  <si>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</si>
  <si>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</si>
  <si>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</si>
  <si>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</si>
  <si>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</si>
  <si>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</si>
  <si>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</si>
  <si>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</si>
  <si>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</si>
  <si>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</si>
  <si>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</si>
  <si>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</si>
  <si>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</si>
  <si>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</si>
  <si>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</si>
  <si>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</si>
  <si>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</si>
  <si>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</si>
  <si>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</si>
  <si>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</si>
  <si>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</si>
  <si>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</si>
  <si>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</si>
  <si>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</si>
  <si>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</si>
  <si>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</si>
  <si>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</si>
  <si>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</si>
  <si>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</si>
  <si>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</si>
  <si>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</si>
  <si>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</si>
  <si>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</si>
  <si>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</si>
  <si>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</si>
  <si>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</si>
  <si>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</si>
  <si>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</si>
  <si>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</si>
  <si>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</si>
  <si>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</si>
  <si>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</si>
  <si>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</si>
  <si>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</si>
  <si>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</si>
  <si>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</si>
  <si>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</si>
  <si>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</si>
  <si>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</si>
  <si>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</si>
  <si>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</si>
  <si>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</si>
  <si>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</si>
  <si>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</si>
  <si>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</si>
  <si>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</si>
  <si>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</si>
  <si>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</si>
  <si>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</si>
  <si>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</si>
  <si>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</si>
  <si>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</si>
  <si>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</si>
  <si>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</si>
  <si>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</si>
  <si>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</si>
  <si>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</si>
  <si>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</si>
  <si>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</si>
  <si>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</si>
  <si>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</si>
  <si>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</si>
  <si>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</si>
  <si>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</si>
  <si>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</si>
  <si>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</si>
  <si>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</si>
  <si>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</si>
  <si>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</si>
  <si>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</si>
  <si>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</si>
  <si>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</si>
  <si>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</si>
  <si>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</si>
  <si>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</si>
  <si>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</si>
  <si>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</si>
  <si>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</si>
  <si>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</si>
  <si>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</si>
  <si>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</si>
  <si>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</si>
  <si>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</si>
  <si>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</si>
  <si>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</si>
  <si>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</si>
  <si>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</si>
  <si>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</si>
  <si>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</si>
  <si>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</si>
  <si>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</si>
  <si>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</si>
  <si>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</si>
  <si>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</si>
  <si>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</si>
  <si>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</si>
  <si>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</si>
  <si>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</si>
  <si>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</si>
  <si>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</si>
  <si>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</si>
  <si>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</si>
  <si>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</si>
  <si>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</si>
  <si>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</si>
  <si>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</si>
  <si>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</si>
  <si>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</si>
  <si>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</si>
  <si>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</si>
  <si>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</si>
  <si>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</si>
  <si>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</si>
  <si>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</si>
  <si>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</si>
  <si>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</si>
  <si>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</si>
  <si>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</si>
  <si>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</si>
  <si>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</si>
  <si>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</si>
  <si>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</si>
  <si>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</si>
  <si>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</si>
  <si>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</si>
  <si>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</si>
  <si>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</si>
  <si>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</si>
  <si>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</si>
  <si>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</si>
  <si>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</si>
  <si>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</si>
  <si>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</si>
  <si>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</si>
  <si>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</si>
  <si>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</si>
  <si>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</si>
  <si>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</si>
  <si>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</si>
  <si>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</si>
  <si>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</si>
  <si>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</si>
  <si>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</si>
  <si>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</si>
  <si>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</si>
  <si>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</si>
  <si>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</si>
  <si>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</si>
  <si>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</si>
  <si>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</si>
  <si>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</si>
  <si>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</si>
  <si>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</si>
  <si>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</si>
  <si>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</si>
  <si>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</si>
  <si>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</si>
  <si>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</si>
  <si>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</si>
  <si>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</si>
  <si>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</si>
  <si>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</si>
  <si>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</si>
  <si>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</si>
  <si>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</si>
  <si>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</si>
  <si>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</si>
  <si>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</si>
  <si>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</si>
  <si>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</si>
  <si>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</si>
  <si>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</si>
  <si>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</si>
  <si>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</si>
  <si>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</si>
  <si>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</si>
  <si>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</si>
  <si>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</si>
  <si>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</si>
  <si>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</si>
  <si>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</si>
  <si>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</si>
  <si>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</si>
  <si>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</si>
  <si>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</si>
  <si>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</si>
  <si>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</si>
  <si>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</si>
  <si>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</si>
  <si>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</si>
  <si>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</si>
  <si>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</si>
  <si>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</si>
  <si>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</si>
  <si>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</si>
  <si>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</si>
  <si>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</si>
  <si>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</si>
  <si>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</si>
  <si>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</si>
  <si>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</si>
  <si>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</si>
  <si>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</si>
  <si>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</si>
  <si>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</si>
  <si>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</si>
  <si>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</si>
  <si>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</si>
  <si>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</si>
  <si>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</si>
  <si>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</si>
  <si>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</si>
  <si>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</si>
  <si>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</si>
  <si>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</si>
  <si>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</si>
  <si>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</si>
  <si>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</si>
  <si>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</si>
  <si>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</si>
  <si>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</si>
  <si>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</si>
  <si>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</si>
  <si>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</si>
  <si>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</si>
  <si>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</si>
  <si>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</si>
  <si>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</si>
  <si>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</si>
  <si>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</si>
  <si>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</si>
  <si>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</si>
  <si>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</si>
  <si>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</si>
  <si>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</si>
  <si>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</si>
  <si>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</si>
  <si>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</si>
  <si>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</si>
  <si>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</si>
  <si>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</si>
  <si>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</si>
  <si>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</si>
  <si>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</si>
  <si>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</si>
  <si>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</si>
  <si>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</si>
  <si>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</si>
  <si>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</si>
  <si>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</si>
  <si>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</si>
  <si>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</si>
  <si>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</si>
  <si>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</si>
  <si>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</si>
  <si>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</si>
  <si>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</si>
  <si>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</si>
  <si>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</si>
  <si>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</si>
  <si>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</si>
  <si>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</si>
  <si>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</si>
  <si>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</si>
  <si>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</si>
  <si>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</si>
  <si>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</si>
  <si>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</si>
  <si>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</si>
  <si>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</si>
  <si>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</si>
  <si>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</si>
  <si>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</si>
  <si>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</si>
  <si>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</si>
  <si>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</si>
  <si>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</si>
  <si>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</si>
  <si>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</si>
  <si>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</si>
  <si>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</si>
  <si>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</si>
  <si>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</si>
  <si>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</si>
  <si>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</si>
  <si>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</si>
  <si>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</si>
  <si>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</si>
  <si>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</si>
  <si>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</si>
  <si>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</si>
  <si>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</si>
  <si>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</si>
  <si>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</si>
  <si>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</si>
  <si>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</si>
  <si>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</si>
  <si>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</si>
  <si>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</si>
  <si>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</si>
  <si>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</si>
  <si>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</si>
  <si>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</si>
  <si>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</si>
  <si>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</si>
  <si>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</si>
  <si>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</si>
  <si>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</si>
  <si>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</si>
  <si>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</si>
  <si>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</si>
  <si>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</si>
  <si>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</si>
  <si>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</si>
  <si>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</si>
  <si>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</si>
  <si>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</si>
  <si>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</si>
  <si>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</si>
  <si>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</si>
  <si>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</si>
  <si>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</si>
  <si>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</si>
  <si>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</si>
  <si>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</si>
  <si>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</si>
  <si>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</si>
  <si>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</si>
  <si>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</si>
  <si>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</si>
  <si>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</si>
  <si>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</si>
  <si>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</si>
  <si>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</si>
  <si>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</si>
  <si>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</si>
  <si>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</si>
  <si>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</si>
  <si>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</si>
  <si>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</si>
  <si>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</si>
  <si>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</si>
  <si>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</si>
  <si>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</si>
  <si>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</si>
  <si>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</si>
  <si>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</si>
  <si>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</si>
  <si>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</si>
  <si>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</si>
  <si>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</si>
  <si>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</si>
  <si>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</si>
  <si>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</si>
  <si>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</si>
  <si>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</si>
  <si>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</si>
  <si>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</si>
  <si>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</si>
  <si>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</si>
  <si>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</si>
  <si>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</si>
  <si>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</si>
  <si>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</si>
  <si>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</si>
  <si>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</si>
  <si>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</si>
  <si>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</si>
  <si>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</si>
  <si>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</si>
  <si>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</si>
  <si>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</si>
  <si>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</si>
  <si>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</si>
  <si>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</si>
  <si>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</si>
  <si>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</si>
  <si>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</si>
  <si>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</si>
  <si>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</si>
  <si>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</si>
  <si>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</si>
  <si>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</si>
  <si>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</si>
  <si>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</si>
  <si>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</si>
  <si>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</si>
  <si>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</si>
  <si>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</si>
  <si>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</si>
  <si>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</si>
  <si>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</si>
  <si>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</si>
  <si>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</si>
  <si>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</si>
  <si>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</si>
  <si>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</si>
  <si>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</si>
  <si>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</si>
  <si>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</si>
  <si>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</si>
  <si>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</si>
  <si>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</si>
  <si>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</si>
  <si>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</si>
  <si>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</si>
  <si>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</si>
  <si>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</si>
  <si>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</si>
  <si>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</si>
  <si>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</si>
  <si>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</si>
  <si>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</si>
  <si>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</si>
  <si>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</si>
  <si>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</si>
  <si>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</si>
  <si>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</si>
  <si>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</si>
  <si>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</si>
  <si>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</si>
  <si>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</si>
  <si>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</si>
  <si>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</si>
  <si>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</si>
  <si>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</si>
  <si>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</si>
  <si>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</si>
  <si>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</si>
  <si>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</si>
  <si>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</si>
  <si>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</si>
  <si>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</si>
  <si>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</si>
  <si>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</si>
  <si>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</si>
  <si>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</si>
  <si>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</si>
  <si>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</si>
  <si>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</si>
  <si>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</si>
  <si>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</si>
  <si>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</si>
  <si>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</si>
  <si>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</si>
  <si>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</si>
  <si>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</si>
  <si>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</si>
  <si>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</si>
  <si>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</si>
  <si>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</si>
  <si>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</si>
  <si>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</si>
  <si>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</si>
  <si>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</si>
  <si>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</si>
  <si>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</si>
  <si>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</si>
  <si>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</si>
  <si>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</si>
  <si>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</si>
  <si>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</si>
  <si>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</si>
  <si>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</si>
  <si>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</si>
  <si>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</si>
  <si>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</si>
  <si>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</si>
  <si>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</si>
  <si>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</si>
  <si>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</si>
  <si>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</si>
  <si>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</si>
  <si>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</si>
  <si>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</si>
  <si>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</si>
  <si>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</si>
  <si>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</si>
  <si>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</si>
  <si>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</si>
  <si>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</si>
  <si>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</si>
  <si>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</si>
  <si>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</si>
  <si>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</si>
  <si>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</si>
  <si>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</si>
  <si>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</si>
  <si>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</si>
  <si>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</si>
  <si>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</si>
  <si>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</si>
  <si>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</si>
  <si>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</si>
  <si>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</si>
  <si>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</si>
  <si>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</si>
  <si>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</si>
  <si>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</si>
  <si>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</si>
  <si>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</si>
  <si>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</si>
  <si>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</si>
  <si>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</si>
  <si>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</si>
  <si>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</si>
  <si>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</si>
  <si>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</si>
  <si>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</si>
  <si>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</si>
  <si>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</si>
  <si>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</si>
  <si>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</si>
  <si>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</si>
  <si>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</si>
  <si>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</si>
  <si>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</si>
  <si>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</si>
  <si>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</si>
  <si>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</si>
  <si>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</si>
  <si>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</si>
  <si>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</si>
  <si>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</si>
  <si>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</si>
  <si>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</si>
  <si>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</si>
  <si>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</si>
  <si>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</si>
  <si>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</si>
  <si>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</si>
  <si>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</si>
  <si>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</si>
  <si>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</si>
  <si>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</si>
  <si>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</si>
  <si>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</si>
  <si>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</si>
  <si>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</si>
  <si>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</si>
  <si>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</si>
  <si>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</si>
  <si>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</si>
  <si>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</si>
  <si>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</si>
  <si>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</si>
  <si>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</si>
  <si>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</si>
  <si>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</si>
  <si>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</si>
  <si>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</si>
  <si>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</si>
  <si>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</si>
  <si>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</si>
  <si>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</si>
  <si>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</si>
  <si>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</si>
  <si>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</si>
  <si>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</si>
  <si>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</si>
  <si>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</si>
  <si>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</si>
  <si>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</si>
  <si>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</si>
  <si>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</si>
  <si>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</si>
  <si>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</si>
  <si>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</si>
  <si>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</si>
  <si>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</si>
  <si>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</si>
  <si>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</si>
  <si>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</si>
  <si>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</si>
  <si>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</si>
  <si>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</si>
  <si>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</si>
  <si>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</si>
  <si>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</si>
  <si>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</si>
  <si>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</si>
  <si>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</si>
  <si>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</si>
  <si>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</si>
  <si>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</si>
  <si>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</si>
  <si>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</si>
  <si>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</si>
  <si>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</si>
  <si>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</si>
  <si>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</si>
  <si>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</si>
  <si>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</si>
  <si>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</si>
  <si>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</si>
  <si>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</si>
  <si>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</si>
  <si>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</si>
  <si>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</si>
  <si>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</si>
  <si>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</si>
  <si>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</si>
  <si>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</si>
  <si>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</si>
  <si>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</si>
  <si>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</si>
  <si>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</si>
  <si>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</si>
  <si>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</si>
  <si>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</si>
  <si>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</si>
  <si>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</si>
  <si>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</si>
  <si>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</si>
  <si>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</si>
  <si>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</si>
  <si>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</si>
  <si>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</si>
  <si>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</si>
  <si>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</si>
  <si>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</si>
  <si>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</si>
  <si>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</si>
  <si>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</si>
  <si>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</si>
  <si>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</si>
  <si>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</si>
  <si>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</si>
  <si>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</si>
  <si>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</si>
  <si>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</si>
  <si>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</si>
  <si>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</si>
  <si>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</si>
  <si>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</si>
  <si>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</si>
  <si>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</si>
  <si>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</si>
  <si>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</si>
  <si>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</si>
  <si>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</si>
  <si>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</si>
  <si>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</si>
  <si>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</si>
  <si>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</si>
  <si>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</si>
  <si>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</si>
  <si>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</si>
  <si>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</si>
  <si>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</si>
  <si>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</si>
  <si>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</si>
  <si>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</si>
  <si>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</si>
  <si>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</si>
  <si>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</si>
  <si>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</si>
  <si>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</si>
  <si>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</si>
  <si>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</si>
  <si>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</si>
  <si>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</si>
  <si>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</si>
  <si>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</si>
  <si>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</si>
  <si>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</si>
  <si>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</si>
  <si>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</si>
  <si>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</si>
  <si>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</si>
  <si>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</si>
  <si>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</si>
  <si>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</si>
  <si>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</si>
  <si>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</si>
  <si>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</si>
  <si>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</si>
  <si>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</si>
  <si>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</si>
  <si>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</si>
  <si>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</si>
  <si>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</si>
  <si>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</si>
  <si>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</si>
  <si>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</si>
  <si>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</si>
  <si>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</si>
  <si>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</si>
  <si>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</si>
  <si>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</si>
  <si>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</si>
  <si>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</si>
  <si>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</si>
  <si>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</si>
  <si>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</si>
  <si>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</si>
  <si>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</si>
  <si>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</si>
  <si>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</si>
  <si>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</si>
  <si>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</si>
  <si>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</si>
  <si>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</si>
  <si>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</si>
  <si>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</si>
  <si>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</si>
  <si>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</si>
  <si>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</si>
  <si>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</si>
  <si>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</si>
  <si>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</si>
  <si>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</si>
  <si>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</si>
  <si>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</si>
  <si>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</si>
  <si>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</si>
  <si>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</si>
  <si>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</si>
  <si>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</si>
  <si>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</si>
  <si>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</si>
  <si>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</si>
  <si>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</si>
  <si>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</si>
  <si>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</si>
  <si>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</si>
  <si>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</si>
  <si>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</si>
  <si>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</si>
  <si>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</si>
  <si>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</si>
  <si>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</si>
  <si>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</si>
  <si>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</si>
  <si>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</si>
  <si>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</si>
  <si>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</si>
  <si>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</si>
  <si>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</si>
  <si>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</si>
  <si>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</si>
  <si>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</si>
  <si>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</si>
  <si>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</si>
  <si>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</si>
  <si>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</si>
  <si>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</si>
  <si>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</si>
  <si>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</si>
  <si>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</si>
  <si>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</si>
  <si>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</si>
  <si>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</si>
  <si>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</si>
  <si>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</si>
  <si>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</si>
  <si>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</si>
  <si>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</si>
  <si>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</si>
  <si>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</si>
  <si>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</si>
  <si>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</si>
  <si>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</si>
  <si>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</si>
  <si>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</si>
  <si>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</si>
  <si>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</si>
  <si>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</si>
  <si>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</si>
  <si>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</si>
  <si>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</si>
  <si>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</si>
  <si>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</si>
  <si>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</si>
  <si>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</si>
  <si>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</si>
  <si>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</si>
  <si>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</si>
  <si>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</si>
  <si>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</si>
  <si>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</si>
  <si>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</si>
  <si>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</si>
  <si>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</si>
  <si>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</si>
  <si>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</si>
  <si>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</si>
  <si>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</si>
  <si>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</si>
  <si>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</si>
  <si>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</si>
  <si>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</si>
  <si>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</si>
  <si>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</si>
  <si>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</si>
  <si>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</si>
  <si>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</si>
  <si>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</si>
  <si>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</si>
  <si>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</si>
  <si>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</si>
  <si>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</si>
  <si>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</si>
  <si>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</si>
  <si>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</si>
  <si>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</si>
  <si>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</si>
  <si>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</si>
  <si>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</si>
  <si>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</si>
  <si>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</si>
  <si>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</si>
  <si>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</si>
  <si>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</si>
  <si>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</si>
  <si>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</si>
  <si>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</si>
  <si>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</si>
  <si>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</si>
  <si>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</si>
  <si>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</si>
  <si>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</si>
  <si>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</si>
  <si>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</si>
  <si>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</si>
  <si>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</si>
  <si>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</si>
  <si>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</si>
  <si>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</si>
  <si>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</si>
  <si>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</si>
  <si>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</si>
  <si>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</si>
  <si>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</si>
  <si>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</si>
  <si>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</si>
  <si>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</si>
  <si>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</si>
  <si>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</si>
  <si>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</si>
  <si>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</si>
  <si>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</si>
  <si>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</si>
  <si>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</si>
  <si>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</si>
  <si>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</si>
  <si>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</si>
  <si>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</si>
  <si>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</si>
  <si>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</si>
  <si>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</si>
  <si>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</si>
  <si>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</si>
  <si>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</si>
  <si>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</si>
  <si>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</si>
  <si>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</si>
  <si>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</si>
  <si>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</si>
  <si>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</si>
  <si>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</si>
  <si>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</si>
  <si>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</si>
  <si>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</si>
  <si>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</si>
  <si>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</si>
  <si>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</si>
  <si>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</si>
  <si>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</si>
  <si>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</si>
  <si>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</si>
  <si>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</si>
  <si>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</si>
  <si>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</si>
  <si>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</si>
  <si>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</si>
  <si>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</si>
  <si>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</si>
  <si>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</si>
  <si>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</si>
  <si>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</si>
  <si>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</si>
  <si>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</si>
  <si>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</si>
  <si>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</si>
  <si>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</si>
  <si>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</si>
  <si>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</si>
  <si>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</si>
  <si>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</si>
  <si>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</si>
  <si>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</si>
  <si>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</si>
  <si>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</si>
  <si>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</si>
  <si>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</si>
  <si>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</si>
  <si>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</si>
  <si>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</si>
  <si>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</si>
  <si>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</si>
  <si>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</si>
  <si>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</si>
  <si>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</si>
  <si>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</si>
  <si>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</si>
  <si>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</si>
  <si>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</si>
  <si>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</si>
  <si>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</si>
  <si>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</si>
  <si>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</si>
  <si>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</si>
  <si>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</si>
  <si>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</si>
  <si>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</si>
  <si>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</si>
  <si>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</si>
  <si>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</si>
  <si>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</si>
  <si>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</si>
  <si>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</si>
  <si>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</si>
  <si>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</si>
  <si>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</si>
  <si>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</si>
  <si>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</si>
  <si>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</si>
  <si>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</si>
  <si>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</si>
  <si>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</si>
  <si>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</si>
  <si>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</si>
  <si>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</si>
  <si>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</si>
  <si>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</si>
  <si>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</si>
  <si>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</si>
  <si>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</si>
  <si>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</si>
  <si>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</si>
  <si>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</si>
  <si>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</si>
  <si>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</si>
  <si>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</si>
  <si>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</si>
  <si>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</si>
  <si>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</si>
  <si>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</si>
  <si>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</si>
  <si>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</si>
  <si>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</si>
  <si>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</si>
  <si>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</si>
  <si>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</si>
  <si>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</si>
  <si>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</si>
  <si>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</si>
  <si>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</si>
  <si>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</si>
  <si>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</si>
  <si>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</si>
  <si>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</si>
  <si>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</si>
  <si>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</si>
  <si>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</si>
  <si>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</si>
  <si>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</si>
  <si>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</si>
  <si>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</si>
  <si>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</si>
  <si>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</si>
  <si>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</si>
  <si>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</si>
  <si>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</si>
  <si>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</si>
  <si>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</si>
  <si>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</si>
  <si>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</si>
  <si>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</si>
  <si>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</si>
  <si>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</si>
  <si>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</si>
  <si>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</si>
  <si>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</si>
  <si>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</si>
  <si>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</si>
  <si>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</si>
  <si>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</si>
  <si>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</si>
  <si>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</si>
  <si>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</si>
  <si>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</si>
  <si>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</si>
  <si>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</si>
  <si>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</si>
  <si>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</si>
  <si>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</si>
  <si>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</si>
  <si>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</si>
  <si>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</si>
  <si>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</si>
  <si>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</si>
  <si>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</si>
  <si>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</si>
  <si>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</si>
  <si>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</si>
  <si>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</si>
  <si>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</si>
  <si>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</si>
  <si>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</si>
  <si>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</si>
  <si>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</si>
  <si>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</si>
  <si>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</si>
  <si>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</si>
  <si>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</si>
  <si>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</si>
  <si>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</si>
  <si>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</si>
  <si>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</si>
  <si>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</si>
  <si>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</si>
  <si>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</si>
  <si>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</si>
  <si>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</si>
  <si>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</si>
  <si>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</si>
  <si>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</si>
  <si>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</si>
  <si>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</si>
  <si>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</si>
  <si>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</si>
  <si>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</si>
  <si>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</si>
  <si>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</si>
  <si>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</si>
  <si>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</si>
  <si>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</si>
  <si>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</si>
  <si>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</si>
  <si>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</si>
  <si>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</si>
  <si>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</si>
  <si>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</si>
  <si>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</si>
  <si>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</si>
  <si>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</si>
  <si>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</si>
  <si>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</si>
  <si>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</si>
  <si>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</si>
  <si>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</si>
  <si>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</si>
  <si>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</si>
  <si>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</si>
  <si>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</si>
  <si>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</si>
  <si>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</si>
  <si>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</si>
  <si>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</si>
  <si>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</si>
  <si>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</si>
  <si>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</si>
  <si>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</si>
  <si>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</si>
  <si>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</si>
  <si>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</si>
  <si>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</si>
  <si>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</si>
  <si>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</si>
  <si>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</si>
  <si>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</si>
  <si>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</si>
  <si>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</si>
  <si>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</si>
  <si>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</si>
  <si>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</si>
  <si>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</si>
  <si>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</si>
  <si>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</si>
  <si>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</si>
  <si>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</si>
  <si>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</si>
  <si>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</si>
  <si>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</si>
  <si>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</si>
  <si>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</si>
  <si>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</si>
  <si>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</si>
  <si>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</si>
  <si>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</si>
  <si>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</si>
  <si>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</si>
  <si>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</si>
  <si>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</si>
  <si>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</si>
  <si>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</si>
  <si>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</si>
  <si>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</si>
  <si>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</si>
  <si>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</si>
  <si>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</si>
  <si>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</si>
  <si>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</si>
  <si>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</si>
  <si>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</si>
  <si>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</si>
  <si>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</si>
  <si>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</si>
  <si>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</si>
  <si>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</si>
  <si>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</si>
  <si>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</si>
  <si>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</si>
  <si>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</si>
  <si>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</si>
  <si>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</si>
  <si>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</si>
  <si>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</si>
  <si>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</si>
  <si>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</si>
  <si>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</si>
  <si>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</si>
  <si>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</si>
  <si>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</si>
  <si>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</si>
  <si>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</si>
  <si>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</si>
  <si>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</si>
  <si>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</si>
  <si>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</si>
  <si>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</si>
  <si>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</si>
  <si>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</si>
  <si>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</si>
  <si>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</si>
  <si>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</si>
  <si>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</si>
  <si>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</si>
  <si>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</si>
  <si>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</si>
  <si>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</si>
  <si>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</si>
  <si>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</si>
  <si>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</si>
  <si>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</si>
  <si>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</si>
  <si>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</si>
  <si>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</si>
  <si>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</si>
  <si>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</si>
  <si>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</si>
  <si>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</si>
  <si>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</si>
  <si>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</si>
  <si>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</si>
  <si>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</si>
  <si>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</si>
  <si>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</si>
  <si>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</si>
  <si>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</si>
  <si>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</si>
  <si>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</si>
  <si>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</si>
  <si>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</si>
  <si>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</si>
  <si>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</si>
  <si>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</si>
  <si>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</si>
  <si>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</si>
  <si>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</si>
  <si>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</si>
  <si>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</si>
  <si>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</si>
  <si>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</si>
  <si>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</si>
  <si>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</si>
  <si>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</si>
  <si>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</si>
  <si>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</si>
  <si>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</si>
  <si>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</si>
  <si>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</si>
  <si>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</si>
  <si>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</si>
  <si>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</si>
  <si>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</si>
  <si>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</si>
  <si>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</si>
  <si>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</si>
  <si>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</si>
  <si>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</si>
  <si>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</si>
  <si>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</si>
  <si>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</si>
  <si>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</si>
  <si>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</si>
  <si>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</si>
  <si>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</si>
  <si>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</si>
  <si>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</si>
  <si>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</si>
  <si>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</si>
  <si>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</si>
  <si>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</si>
  <si>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</si>
  <si>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</si>
  <si>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</si>
  <si>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</si>
  <si>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</si>
  <si>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</si>
  <si>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</si>
  <si>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</si>
  <si>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</si>
  <si>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</si>
  <si>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</si>
  <si>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</si>
  <si>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</si>
  <si>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</si>
  <si>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</si>
  <si>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</si>
  <si>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</si>
  <si>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</si>
  <si>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</si>
  <si>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</si>
  <si>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</si>
  <si>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</si>
  <si>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</si>
  <si>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</si>
  <si>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</si>
  <si>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</si>
  <si>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</si>
  <si>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</si>
  <si>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</si>
  <si>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</si>
  <si>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</si>
  <si>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</si>
  <si>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</si>
  <si>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</si>
  <si>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</si>
  <si>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</si>
  <si>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</si>
  <si>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</si>
  <si>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</si>
  <si>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</si>
  <si>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</si>
  <si>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</si>
  <si>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</si>
  <si>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</si>
  <si>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</si>
  <si>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</si>
  <si>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</si>
  <si>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</si>
  <si>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</si>
  <si>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</si>
  <si>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</si>
  <si>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</si>
  <si>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</si>
  <si>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</si>
  <si>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</si>
  <si>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</si>
  <si>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</si>
  <si>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</si>
  <si>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</si>
  <si>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</si>
  <si>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</si>
  <si>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</si>
  <si>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</si>
  <si>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</si>
  <si>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</si>
  <si>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</si>
  <si>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</si>
  <si>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</si>
  <si>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</si>
  <si>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</si>
  <si>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</si>
  <si>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</si>
  <si>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</si>
  <si>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</si>
  <si>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</si>
  <si>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</si>
  <si>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</si>
  <si>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</si>
  <si>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</si>
  <si>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</si>
  <si>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</si>
  <si>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</si>
  <si>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</si>
  <si>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</si>
  <si>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</si>
  <si>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</si>
  <si>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</si>
  <si>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</si>
  <si>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</si>
  <si>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</si>
  <si>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</si>
  <si>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</si>
  <si>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</si>
  <si>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</si>
  <si>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</si>
  <si>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</si>
  <si>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</si>
  <si>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</si>
  <si>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</si>
  <si>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</si>
  <si>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</si>
  <si>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</si>
  <si>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</si>
  <si>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</si>
  <si>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</si>
  <si>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</si>
  <si>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</si>
  <si>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</si>
  <si>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</si>
  <si>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</si>
  <si>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</si>
  <si>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</si>
  <si>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</si>
  <si>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</si>
  <si>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</si>
  <si>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</si>
  <si>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</si>
  <si>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</si>
  <si>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</si>
  <si>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</si>
  <si>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</si>
  <si>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</si>
  <si>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</si>
  <si>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</si>
  <si>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</si>
  <si>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</si>
  <si>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</si>
  <si>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</si>
  <si>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</si>
  <si>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</si>
  <si>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</si>
  <si>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</si>
  <si>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</si>
  <si>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</si>
  <si>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</si>
  <si>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</si>
  <si>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</si>
  <si>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</si>
  <si>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</si>
  <si>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</si>
  <si>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</si>
  <si>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</si>
  <si>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</si>
  <si>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</si>
  <si>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</si>
  <si>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</si>
  <si>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</si>
  <si>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</si>
  <si>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</si>
  <si>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</si>
  <si>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</si>
  <si>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</si>
  <si>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</si>
  <si>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</si>
  <si>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</si>
  <si>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</si>
  <si>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</si>
  <si>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</si>
  <si>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</si>
  <si>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</si>
  <si>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</si>
  <si>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</si>
  <si>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</si>
  <si>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</si>
  <si>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</si>
  <si>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</si>
  <si>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</si>
  <si>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</si>
  <si>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</si>
  <si>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</si>
  <si>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</si>
  <si>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</si>
  <si>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</si>
  <si>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</si>
  <si>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</si>
  <si>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</si>
  <si>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</si>
  <si>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</si>
  <si>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</si>
  <si>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</si>
  <si>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</si>
  <si>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</si>
  <si>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</si>
  <si>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</si>
  <si>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</si>
  <si>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</si>
  <si>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</si>
  <si>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</si>
  <si>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</si>
  <si>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</si>
  <si>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</si>
  <si>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</si>
  <si>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</si>
  <si>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</si>
  <si>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</si>
  <si>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</si>
  <si>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</si>
  <si>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</si>
  <si>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</si>
  <si>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</si>
  <si>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</si>
  <si>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</si>
  <si>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</si>
  <si>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</si>
  <si>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</si>
  <si>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</si>
  <si>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</si>
  <si>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</si>
  <si>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</si>
  <si>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</si>
  <si>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</si>
  <si>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</si>
  <si>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</si>
  <si>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</si>
  <si>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</si>
  <si>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</si>
  <si>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</si>
  <si>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</si>
  <si>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</si>
  <si>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</si>
  <si>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</si>
  <si>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</si>
  <si>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</si>
  <si>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</si>
  <si>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</si>
  <si>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</si>
  <si>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</si>
  <si>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</si>
  <si>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</si>
  <si>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</si>
  <si>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</si>
  <si>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</si>
  <si>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</si>
  <si>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</si>
  <si>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</si>
  <si>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</si>
  <si>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</si>
  <si>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</si>
  <si>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</si>
  <si>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</si>
  <si>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</si>
  <si>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</si>
  <si>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</si>
  <si>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</si>
  <si>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</si>
  <si>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</si>
  <si>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</si>
  <si>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</si>
  <si>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</si>
  <si>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</si>
  <si>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</si>
  <si>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</si>
  <si>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</si>
  <si>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</si>
  <si>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</si>
  <si>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</si>
  <si>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</si>
  <si>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</si>
  <si>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</si>
  <si>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</si>
  <si>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</si>
  <si>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</si>
  <si>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</si>
  <si>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</si>
  <si>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</si>
  <si>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</si>
  <si>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</si>
  <si>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</si>
  <si>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</si>
  <si>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</si>
  <si>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</si>
  <si>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</si>
  <si>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</si>
  <si>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</si>
  <si>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</si>
  <si>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</si>
  <si>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</si>
  <si>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</si>
  <si>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</si>
  <si>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</si>
  <si>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</si>
  <si>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</si>
  <si>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</si>
  <si>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</si>
  <si>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</si>
  <si>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</si>
  <si>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</si>
  <si>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</si>
  <si>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</si>
  <si>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</si>
  <si>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</si>
  <si>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</si>
  <si>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</si>
  <si>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</si>
  <si>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</si>
  <si>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</si>
  <si>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</si>
  <si>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</si>
  <si>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</si>
  <si>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</si>
  <si>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</si>
  <si>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</si>
  <si>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</si>
  <si>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</si>
  <si>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</si>
  <si>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</si>
  <si>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</si>
  <si>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</si>
  <si>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</si>
  <si>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</si>
  <si>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</si>
  <si>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</si>
  <si>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</si>
  <si>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</si>
  <si>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</si>
  <si>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</si>
  <si>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</si>
  <si>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</si>
  <si>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</si>
  <si>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</si>
  <si>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</si>
  <si>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</si>
  <si>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</si>
  <si>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</si>
  <si>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</si>
  <si>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</si>
  <si>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</si>
  <si>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</si>
  <si>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</si>
  <si>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</si>
  <si>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</si>
  <si>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</si>
  <si>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</si>
  <si>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</si>
  <si>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</si>
  <si>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</si>
  <si>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</si>
  <si>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</si>
  <si>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</si>
  <si>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</si>
  <si>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</si>
  <si>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</si>
  <si>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</si>
  <si>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</si>
  <si>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</si>
  <si>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</si>
  <si>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</si>
  <si>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</si>
  <si>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</si>
  <si>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</si>
  <si>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</si>
  <si>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</si>
  <si>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</si>
  <si>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</si>
  <si>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</si>
  <si>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</si>
  <si>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</si>
  <si>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</si>
  <si>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</si>
  <si>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</si>
  <si>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</si>
  <si>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</si>
  <si>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</si>
  <si>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</si>
  <si>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</si>
  <si>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</si>
  <si>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</si>
  <si>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</si>
  <si>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</si>
  <si>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</si>
  <si>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</si>
  <si>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</si>
  <si>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</si>
  <si>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</si>
  <si>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</si>
  <si>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</si>
  <si>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</si>
  <si>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</si>
  <si>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</si>
  <si>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</si>
  <si>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</si>
  <si>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</si>
  <si>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</si>
  <si>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</si>
  <si>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</si>
  <si>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</si>
  <si>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</si>
  <si>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</si>
  <si>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</si>
  <si>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</si>
  <si>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</si>
  <si>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</si>
  <si>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</si>
  <si>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</si>
  <si>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</si>
  <si>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</si>
  <si>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</si>
  <si>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</si>
  <si>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</si>
  <si>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</si>
  <si>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</si>
  <si>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</si>
  <si>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</si>
  <si>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</si>
  <si>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</si>
  <si>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</si>
  <si>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</si>
  <si>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</si>
  <si>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</si>
  <si>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</si>
  <si>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</si>
  <si>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</si>
  <si>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</si>
  <si>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</si>
  <si>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</si>
  <si>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</si>
  <si>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</si>
  <si>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</si>
  <si>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</si>
  <si>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</si>
  <si>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</si>
  <si>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</si>
  <si>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</si>
  <si>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</si>
  <si>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</si>
  <si>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</si>
  <si>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</si>
  <si>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</si>
  <si>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</si>
  <si>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</si>
  <si>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</si>
  <si>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</si>
  <si>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</si>
  <si>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</si>
  <si>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</si>
  <si>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</si>
  <si>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</si>
  <si>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</si>
  <si>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</si>
  <si>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</si>
  <si>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</si>
  <si>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</si>
  <si>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</si>
  <si>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</si>
  <si>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</si>
  <si>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</si>
  <si>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</si>
  <si>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</si>
  <si>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</si>
  <si>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</si>
  <si>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</si>
  <si>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</si>
  <si>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</si>
  <si>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</si>
  <si>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</si>
  <si>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</si>
  <si>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</si>
  <si>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</si>
  <si>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</si>
  <si>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</si>
  <si>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</si>
  <si>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</si>
  <si>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</si>
  <si>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</si>
  <si>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</si>
  <si>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</si>
  <si>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</si>
  <si>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</si>
  <si>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</si>
  <si>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</si>
  <si>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</si>
  <si>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</si>
  <si>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</si>
  <si>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</si>
  <si>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</si>
  <si>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</si>
  <si>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</si>
  <si>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</si>
  <si>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</si>
  <si>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</si>
  <si>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</si>
  <si>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</si>
  <si>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</si>
  <si>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</si>
  <si>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</si>
  <si>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</si>
  <si>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</si>
  <si>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</si>
  <si>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</si>
  <si>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</si>
  <si>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</si>
  <si>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</si>
  <si>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</si>
  <si>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</si>
  <si>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</si>
  <si>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</si>
  <si>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</si>
  <si>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</si>
  <si>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</si>
  <si>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</si>
  <si>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</si>
  <si>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</si>
  <si>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</si>
  <si>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</si>
  <si>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</si>
  <si>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</si>
  <si>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</si>
  <si>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</si>
  <si>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</si>
  <si>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</si>
  <si>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</si>
  <si>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</si>
  <si>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</si>
  <si>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</si>
  <si>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</si>
  <si>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</si>
  <si>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</si>
  <si>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</si>
  <si>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</si>
  <si>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</si>
  <si>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</si>
  <si>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</si>
  <si>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</si>
  <si>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</si>
  <si>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</si>
  <si>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</si>
  <si>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</si>
  <si>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</si>
  <si>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</si>
  <si>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</si>
  <si>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</si>
  <si>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</si>
  <si>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</si>
  <si>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</si>
  <si>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</si>
  <si>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</si>
  <si>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</si>
  <si>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</si>
  <si>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</si>
  <si>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</si>
  <si>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</si>
  <si>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</si>
  <si>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</si>
  <si>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</si>
  <si>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</si>
  <si>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</si>
  <si>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</si>
  <si>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</si>
  <si>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</si>
  <si>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</si>
  <si>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</si>
  <si>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</si>
  <si>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</si>
  <si>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</si>
  <si>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</si>
  <si>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</si>
  <si>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</si>
  <si>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</si>
  <si>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</si>
  <si>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</si>
  <si>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</si>
  <si>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</si>
  <si>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</si>
  <si>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</si>
  <si>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</si>
  <si>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</si>
  <si>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</si>
  <si>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</si>
  <si>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</si>
  <si>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</si>
  <si>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</si>
  <si>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</si>
  <si>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</si>
  <si>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</si>
  <si>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</si>
  <si>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</si>
  <si>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</si>
  <si>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</si>
  <si>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</si>
  <si>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</si>
  <si>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</si>
  <si>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</si>
  <si>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</si>
  <si>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</si>
  <si>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</si>
  <si>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</si>
  <si>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</si>
  <si>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</si>
  <si>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</si>
  <si>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</si>
  <si>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</si>
  <si>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</si>
  <si>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</si>
  <si>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</si>
  <si>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</si>
  <si>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</si>
  <si>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</si>
  <si>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</si>
  <si>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</si>
  <si>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</si>
  <si>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</si>
  <si>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</si>
  <si>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</si>
  <si>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</si>
  <si>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</si>
  <si>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</si>
  <si>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</si>
  <si>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</si>
  <si>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</si>
  <si>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</si>
  <si>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</si>
  <si>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</si>
  <si>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</si>
  <si>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</si>
  <si>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</si>
  <si>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</si>
  <si>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</si>
  <si>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</si>
  <si>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</si>
  <si>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</si>
  <si>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</si>
  <si>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</si>
  <si>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</si>
  <si>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</si>
  <si>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</si>
  <si>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</si>
  <si>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</si>
  <si>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</si>
  <si>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</si>
  <si>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</si>
  <si>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</si>
  <si>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</si>
  <si>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</si>
  <si>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</si>
  <si>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</si>
  <si>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</si>
  <si>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</si>
  <si>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</si>
  <si>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</si>
  <si>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</si>
  <si>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</si>
  <si>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</si>
  <si>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</si>
  <si>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</si>
  <si>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</si>
  <si>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</si>
  <si>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</si>
  <si>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</si>
  <si>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</si>
  <si>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</si>
  <si>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</si>
  <si>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</si>
  <si>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</si>
  <si>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</si>
  <si>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</si>
  <si>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</si>
  <si>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</si>
  <si>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</si>
  <si>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</si>
  <si>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</si>
  <si>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</si>
  <si>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</si>
  <si>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</si>
  <si>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</si>
  <si>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</si>
  <si>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</si>
  <si>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</si>
  <si>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</si>
  <si>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</si>
  <si>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</si>
  <si>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</si>
  <si>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</si>
  <si>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</si>
  <si>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</si>
  <si>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</si>
  <si>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</si>
  <si>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</si>
  <si>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</si>
  <si>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</si>
  <si>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</si>
  <si>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</si>
  <si>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</si>
  <si>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</si>
  <si>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</si>
  <si>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</si>
  <si>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</si>
  <si>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</si>
  <si>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</si>
  <si>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</si>
  <si>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</si>
  <si>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</si>
  <si>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</si>
  <si>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</si>
  <si>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</si>
  <si>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</si>
  <si>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</si>
  <si>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</si>
  <si>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</si>
  <si>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</si>
  <si>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</si>
  <si>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</si>
  <si>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</si>
  <si>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</si>
  <si>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</si>
  <si>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</si>
  <si>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</si>
  <si>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</si>
  <si>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</si>
  <si>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</si>
  <si>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</si>
  <si>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</si>
  <si>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</si>
  <si>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</si>
  <si>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</si>
  <si>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</si>
  <si>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</si>
  <si>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</si>
  <si>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</si>
  <si>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</si>
  <si>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</si>
  <si>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</si>
  <si>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</si>
  <si>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</si>
  <si>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</si>
  <si>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</si>
  <si>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</si>
  <si>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</si>
  <si>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</si>
  <si>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</si>
  <si>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</si>
  <si>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</si>
  <si>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</si>
  <si>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</si>
  <si>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</si>
  <si>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</si>
  <si>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</si>
  <si>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</si>
  <si>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</si>
  <si>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</si>
  <si>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</si>
  <si>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</si>
  <si>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</si>
  <si>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</si>
  <si>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</si>
  <si>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</si>
  <si>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</si>
  <si>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</si>
  <si>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</si>
  <si>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</si>
  <si>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</si>
  <si>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</si>
  <si>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</si>
  <si>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</si>
  <si>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</si>
  <si>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</si>
  <si>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</si>
  <si>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</si>
  <si>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</si>
  <si>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</si>
  <si>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</si>
  <si>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</si>
  <si>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</si>
  <si>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</si>
  <si>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</si>
  <si>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</si>
  <si>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</si>
  <si>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</si>
  <si>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</si>
  <si>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</si>
  <si>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</si>
  <si>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</si>
  <si>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</si>
  <si>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</si>
  <si>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</si>
  <si>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</si>
  <si>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</si>
  <si>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</si>
  <si>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</si>
  <si>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</si>
  <si>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</si>
  <si>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</si>
  <si>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</si>
  <si>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</si>
  <si>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</si>
  <si>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</si>
  <si>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</si>
  <si>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</si>
  <si>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</si>
  <si>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</si>
  <si>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</si>
  <si>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</si>
  <si>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</si>
  <si>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</si>
  <si>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</si>
  <si>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</si>
  <si>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</si>
  <si>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</si>
  <si>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</si>
  <si>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</si>
  <si>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</si>
  <si>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</si>
  <si>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</si>
  <si>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</si>
  <si>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</si>
  <si>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</si>
  <si>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</si>
  <si>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</si>
  <si>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</si>
  <si>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</si>
  <si>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</si>
  <si>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</si>
  <si>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</si>
  <si>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</si>
  <si>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</si>
  <si>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</si>
  <si>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</si>
  <si>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</si>
  <si>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</si>
  <si>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</si>
  <si>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</si>
  <si>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</si>
  <si>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</si>
  <si>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</si>
  <si>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</si>
  <si>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</si>
  <si>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</si>
  <si>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</si>
  <si>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</si>
  <si>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</si>
  <si>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</si>
  <si>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</si>
  <si>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</si>
  <si>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</si>
  <si>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</si>
  <si>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</si>
  <si>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</si>
  <si>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</si>
  <si>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</si>
  <si>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</si>
  <si>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</si>
  <si>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</si>
  <si>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</si>
  <si>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</si>
  <si>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</si>
  <si>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</si>
  <si>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</si>
  <si>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</si>
  <si>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</si>
  <si>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</si>
  <si>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</si>
  <si>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</si>
  <si>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</si>
  <si>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</si>
  <si>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</si>
  <si>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</si>
  <si>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</si>
  <si>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</si>
  <si>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</si>
  <si>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</si>
  <si>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</si>
  <si>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</si>
  <si>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</si>
  <si>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</si>
  <si>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</si>
  <si>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</si>
  <si>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</si>
  <si>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</si>
  <si>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</si>
  <si>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</si>
  <si>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</si>
  <si>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</si>
  <si>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</si>
  <si>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</si>
  <si>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</si>
  <si>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</si>
  <si>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</si>
  <si>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</si>
  <si>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</si>
  <si>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</si>
  <si>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</si>
  <si>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</si>
  <si>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</si>
  <si>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</si>
  <si>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</si>
  <si>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</si>
  <si>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</si>
  <si>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</si>
  <si>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</si>
  <si>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</si>
  <si>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</si>
  <si>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</si>
  <si>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</si>
  <si>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</si>
  <si>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</si>
  <si>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</si>
  <si>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</si>
  <si>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</si>
  <si>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</si>
  <si>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</si>
  <si>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</si>
  <si>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</si>
  <si>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</si>
  <si>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</si>
  <si>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</si>
  <si>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</si>
  <si>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</si>
  <si>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</si>
  <si>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</si>
  <si>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</si>
  <si>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</si>
  <si>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</si>
  <si>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</si>
  <si>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</si>
  <si>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</si>
  <si>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</si>
  <si>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</si>
  <si>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</si>
  <si>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</si>
  <si>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</si>
  <si>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</si>
  <si>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</si>
  <si>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</si>
  <si>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</si>
  <si>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</si>
  <si>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</si>
  <si>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</si>
  <si>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</si>
  <si>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</si>
  <si>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</si>
  <si>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</si>
  <si>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</si>
  <si>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</si>
  <si>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</si>
  <si>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</si>
  <si>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</si>
  <si>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</si>
  <si>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</si>
  <si>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</si>
  <si>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</si>
  <si>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</si>
  <si>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</si>
  <si>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</si>
  <si>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</si>
  <si>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</si>
  <si>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</si>
  <si>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</si>
  <si>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</si>
  <si>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</si>
  <si>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</si>
  <si>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</si>
  <si>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</si>
  <si>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</si>
  <si>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</si>
  <si>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</si>
  <si>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</si>
  <si>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</si>
  <si>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</si>
  <si>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</si>
  <si>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</si>
  <si>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</si>
  <si>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</si>
  <si>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</si>
  <si>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</si>
  <si>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</si>
  <si>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</si>
  <si>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</si>
  <si>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</si>
  <si>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</si>
  <si>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</si>
  <si>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</si>
  <si>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</si>
  <si>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</si>
  <si>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</si>
  <si>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</si>
  <si>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</si>
  <si>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</si>
  <si>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</si>
  <si>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</si>
  <si>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</si>
  <si>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</si>
  <si>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</si>
  <si>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</si>
  <si>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</si>
  <si>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</si>
  <si>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</si>
  <si>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</si>
  <si>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</si>
  <si>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</si>
  <si>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</si>
  <si>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</si>
  <si>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</si>
  <si>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</si>
  <si>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</si>
  <si>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</si>
  <si>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</si>
  <si>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</si>
  <si>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</si>
  <si>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</si>
  <si>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</si>
  <si>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</si>
  <si>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</si>
  <si>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</si>
  <si>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</si>
  <si>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</si>
  <si>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</si>
  <si>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</si>
  <si>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</si>
  <si>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</si>
  <si>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</si>
  <si>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</si>
  <si>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</si>
  <si>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</si>
  <si>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</si>
  <si>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</si>
  <si>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</si>
  <si>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</si>
  <si>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</si>
  <si>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</si>
  <si>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</si>
  <si>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</si>
  <si>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</si>
  <si>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</si>
  <si>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</si>
  <si>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</si>
  <si>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</si>
  <si>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</si>
  <si>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</si>
  <si>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</si>
  <si>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</si>
  <si>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</si>
  <si>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</si>
  <si>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</si>
  <si>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</si>
  <si>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</si>
  <si>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</si>
  <si>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</si>
  <si>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</si>
  <si>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</si>
  <si>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</si>
  <si>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</si>
  <si>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</si>
  <si>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</si>
  <si>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</si>
  <si>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</si>
  <si>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</si>
  <si>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</si>
  <si>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</si>
  <si>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</si>
  <si>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</si>
  <si>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</si>
  <si>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</si>
  <si>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</si>
  <si>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</si>
  <si>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</si>
  <si>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</si>
  <si>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</si>
  <si>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</si>
  <si>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</si>
  <si>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</si>
  <si>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</si>
  <si>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</si>
  <si>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</si>
  <si>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</si>
  <si>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</si>
  <si>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</si>
  <si>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</si>
  <si>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</si>
  <si>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</si>
  <si>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</si>
  <si>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</si>
  <si>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</si>
  <si>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</si>
  <si>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</si>
  <si>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</si>
  <si>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</si>
  <si>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</si>
  <si>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</si>
  <si>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</si>
  <si>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</si>
  <si>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</si>
  <si>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</si>
  <si>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</si>
  <si>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</si>
  <si>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</si>
  <si>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</si>
  <si>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</si>
  <si>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</si>
  <si>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</si>
  <si>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</si>
  <si>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</si>
  <si>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</si>
  <si>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</si>
  <si>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</si>
  <si>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</si>
  <si>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</si>
  <si>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</si>
  <si>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</si>
  <si>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</si>
  <si>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</si>
  <si>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</si>
  <si>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</si>
  <si>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</si>
  <si>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</si>
  <si>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</si>
  <si>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</si>
  <si>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</si>
  <si>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</si>
  <si>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</si>
  <si>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</si>
  <si>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</si>
  <si>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</si>
  <si>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</si>
  <si>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</si>
  <si>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</si>
  <si>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</si>
  <si>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</si>
  <si>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</si>
  <si>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</si>
  <si>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</si>
  <si>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</si>
  <si>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</si>
  <si>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</si>
  <si>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</si>
  <si>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</si>
  <si>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</si>
  <si>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</si>
  <si>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</si>
  <si>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</si>
  <si>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</si>
  <si>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</si>
  <si>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</si>
  <si>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</si>
  <si>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</si>
  <si>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</si>
  <si>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</si>
  <si>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</si>
  <si>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</si>
  <si>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</si>
  <si>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</si>
  <si>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</si>
  <si>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</si>
  <si>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</si>
  <si>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</si>
  <si>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</si>
  <si>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</si>
  <si>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</si>
  <si>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</si>
  <si>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</si>
  <si>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</si>
  <si>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</si>
  <si>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</si>
  <si>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</si>
  <si>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</si>
  <si>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</si>
  <si>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</si>
  <si>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</si>
  <si>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</si>
  <si>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</si>
  <si>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</si>
  <si>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</si>
  <si>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</si>
  <si>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</si>
  <si>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</si>
  <si>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</si>
  <si>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</si>
  <si>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</si>
  <si>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</si>
  <si>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</si>
  <si>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</si>
  <si>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</si>
  <si>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</si>
  <si>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</si>
  <si>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</si>
  <si>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</si>
  <si>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</si>
  <si>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</si>
  <si>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</si>
  <si>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</si>
  <si>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</si>
  <si>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</si>
  <si>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</si>
  <si>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</si>
  <si>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</si>
  <si>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</si>
  <si>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</si>
  <si>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</si>
  <si>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</si>
  <si>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</si>
  <si>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</si>
  <si>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</si>
  <si>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</si>
  <si>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</si>
  <si>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</si>
  <si>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</si>
  <si>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</si>
  <si>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</si>
  <si>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</si>
  <si>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</si>
  <si>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</si>
  <si>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</si>
  <si>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</si>
  <si>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</si>
  <si>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</si>
  <si>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</si>
  <si>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</si>
  <si>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</si>
  <si>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</si>
  <si>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</si>
  <si>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</si>
  <si>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</si>
  <si>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</si>
  <si>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</si>
  <si>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</si>
  <si>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</si>
  <si>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</si>
  <si>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</si>
  <si>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</si>
  <si>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</si>
  <si>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</si>
  <si>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</si>
  <si>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</si>
  <si>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</si>
  <si>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</si>
  <si>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</si>
  <si>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</si>
  <si>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</si>
  <si>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</si>
  <si>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</si>
  <si>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</si>
  <si>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</si>
  <si>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</si>
  <si>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</si>
  <si>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</si>
  <si>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</si>
  <si>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</si>
  <si>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</si>
  <si>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</si>
  <si>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</si>
  <si>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</si>
  <si>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</si>
  <si>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</si>
  <si>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</si>
  <si>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</si>
  <si>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</si>
  <si>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</si>
  <si>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</si>
  <si>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</si>
  <si>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</si>
  <si>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</si>
  <si>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</si>
  <si>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</si>
  <si>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</si>
  <si>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</si>
  <si>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</si>
  <si>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</si>
  <si>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</si>
  <si>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</si>
  <si>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</si>
  <si>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</si>
  <si>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</si>
  <si>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</si>
  <si>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</si>
  <si>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</si>
  <si>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</si>
  <si>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</si>
  <si>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</si>
  <si>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</si>
  <si>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</si>
  <si>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</si>
  <si>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</si>
  <si>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</si>
  <si>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</si>
  <si>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</si>
  <si>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</si>
  <si>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</si>
  <si>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</si>
  <si>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</si>
  <si>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</si>
  <si>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</si>
  <si>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</si>
  <si>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</si>
  <si>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</si>
  <si>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</si>
  <si>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</si>
  <si>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</si>
  <si>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</si>
  <si>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</si>
  <si>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</si>
  <si>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</si>
  <si>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</si>
  <si>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</si>
  <si>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</si>
  <si>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</si>
  <si>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</si>
  <si>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</si>
  <si>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</si>
  <si>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</si>
  <si>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</si>
  <si>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</si>
  <si>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</si>
  <si>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</si>
  <si>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</si>
  <si>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</si>
  <si>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</si>
  <si>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</si>
  <si>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</si>
  <si>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</si>
  <si>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</si>
  <si>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</si>
  <si>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</si>
  <si>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</si>
  <si>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</si>
  <si>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</si>
  <si>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</si>
  <si>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</si>
  <si>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</si>
  <si>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</si>
  <si>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</si>
  <si>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</si>
  <si>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</si>
  <si>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</si>
  <si>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</si>
  <si>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</si>
  <si>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</si>
  <si>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</si>
  <si>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</si>
  <si>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</si>
  <si>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</si>
  <si>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</si>
  <si>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</si>
  <si>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</si>
  <si>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</si>
  <si>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</si>
  <si>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</si>
  <si>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</si>
  <si>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</si>
  <si>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</si>
  <si>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</si>
  <si>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</si>
  <si>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</si>
  <si>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</si>
  <si>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</si>
  <si>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</si>
  <si>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</si>
  <si>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</si>
  <si>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</si>
  <si>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</si>
  <si>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</si>
  <si>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</si>
  <si>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</si>
  <si>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</si>
  <si>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</si>
  <si>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</si>
  <si>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</si>
  <si>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</si>
  <si>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</si>
  <si>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</si>
  <si>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</si>
  <si>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</si>
  <si>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</si>
  <si>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</si>
  <si>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</si>
  <si>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</si>
  <si>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</si>
  <si>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</si>
  <si>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</si>
  <si>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</si>
  <si>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</si>
  <si>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</si>
  <si>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</si>
  <si>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</si>
  <si>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</si>
  <si>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</si>
  <si>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</si>
  <si>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</si>
  <si>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</si>
  <si>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</si>
  <si>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</si>
  <si>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</si>
  <si>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</si>
  <si>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</si>
  <si>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</si>
  <si>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</si>
  <si>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</si>
  <si>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</si>
  <si>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</si>
  <si>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</si>
  <si>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</si>
  <si>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</si>
  <si>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</si>
  <si>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</si>
  <si>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</si>
  <si>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</si>
  <si>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</si>
  <si>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</si>
  <si>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</si>
  <si>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</si>
  <si>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</si>
  <si>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</si>
  <si>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</si>
  <si>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</si>
  <si>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</si>
  <si>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</si>
  <si>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</si>
  <si>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</si>
  <si>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</si>
  <si>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</si>
  <si>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</si>
  <si>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</si>
  <si>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</si>
  <si>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</si>
  <si>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</si>
  <si>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</si>
  <si>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</si>
  <si>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</si>
  <si>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</si>
  <si>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</si>
  <si>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</si>
  <si>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</si>
  <si>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</si>
  <si>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</si>
  <si>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</si>
  <si>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</si>
  <si>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</si>
  <si>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</si>
  <si>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</si>
  <si>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</si>
  <si>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</si>
  <si>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</si>
  <si>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</si>
  <si>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</si>
  <si>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</si>
  <si>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</si>
  <si>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</si>
  <si>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</si>
  <si>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</si>
  <si>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</si>
  <si>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</si>
  <si>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</si>
  <si>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</si>
  <si>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</si>
  <si>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</si>
  <si>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</si>
  <si>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</si>
  <si>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</si>
  <si>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</si>
  <si>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</si>
  <si>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</si>
  <si>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</si>
  <si>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</si>
  <si>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</si>
  <si>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</si>
  <si>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</si>
  <si>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</si>
  <si>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</si>
  <si>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</si>
  <si>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</si>
  <si>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</si>
  <si>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</si>
  <si>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</si>
  <si>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</si>
  <si>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</si>
  <si>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</si>
  <si>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</si>
  <si>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</si>
  <si>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</si>
  <si>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</si>
  <si>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</si>
  <si>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</si>
  <si>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</si>
  <si>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</si>
  <si>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</si>
  <si>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</si>
  <si>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</si>
  <si>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</si>
  <si>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</si>
  <si>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</si>
  <si>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</si>
  <si>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</si>
  <si>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</si>
  <si>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</si>
  <si>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</si>
  <si>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</si>
  <si>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</si>
  <si>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</si>
  <si>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</si>
  <si>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</si>
  <si>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</si>
  <si>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</si>
  <si>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</si>
  <si>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</si>
  <si>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</si>
  <si>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</si>
  <si>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</si>
  <si>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</si>
  <si>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</si>
  <si>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</si>
  <si>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</si>
  <si>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</si>
  <si>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</si>
  <si>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</si>
  <si>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</si>
  <si>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</si>
  <si>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</si>
  <si>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</si>
  <si>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</si>
  <si>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</si>
  <si>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</si>
  <si>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</si>
  <si>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</si>
  <si>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</si>
  <si>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</si>
  <si>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</si>
  <si>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</si>
  <si>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</si>
  <si>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</si>
  <si>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</si>
  <si>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</si>
  <si>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</si>
  <si>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</si>
  <si>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</si>
  <si>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</si>
  <si>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</si>
  <si>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</si>
  <si>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</si>
  <si>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</si>
  <si>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</si>
  <si>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</si>
  <si>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</si>
  <si>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</si>
  <si>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</si>
  <si>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</si>
  <si>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</si>
  <si>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</si>
  <si>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</si>
  <si>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</si>
  <si>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</si>
  <si>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</si>
  <si>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</si>
  <si>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</si>
  <si>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</si>
  <si>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</si>
  <si>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</si>
  <si>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</si>
  <si>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</si>
  <si>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</si>
  <si>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</si>
  <si>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</si>
  <si>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</si>
  <si>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</si>
  <si>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</si>
  <si>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</si>
  <si>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</si>
  <si>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</si>
  <si>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</si>
  <si>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</si>
  <si>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</si>
  <si>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</si>
  <si>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</si>
  <si>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</si>
  <si>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</si>
  <si>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</si>
  <si>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</si>
  <si>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</si>
  <si>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</si>
  <si>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</si>
  <si>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</si>
  <si>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</si>
  <si>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</si>
  <si>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</si>
  <si>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</si>
  <si>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</si>
  <si>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</si>
  <si>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</si>
  <si>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</si>
  <si>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</si>
  <si>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</si>
  <si>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</si>
  <si>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</si>
  <si>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</si>
  <si>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</si>
  <si>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</si>
  <si>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</si>
  <si>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</si>
  <si>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</si>
  <si>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</si>
  <si>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</si>
  <si>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</si>
  <si>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</si>
  <si>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</si>
  <si>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</si>
  <si>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</si>
  <si>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</si>
  <si>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</si>
  <si>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</si>
  <si>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</si>
  <si>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</si>
  <si>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</si>
  <si>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</si>
  <si>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</si>
  <si>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</si>
  <si>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</si>
  <si>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</si>
  <si>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</si>
  <si>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</si>
  <si>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</si>
  <si>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</si>
  <si>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</si>
  <si>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</si>
  <si>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</si>
  <si>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</si>
  <si>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</si>
  <si>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</si>
  <si>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</si>
  <si>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</si>
  <si>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</si>
  <si>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</si>
  <si>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</si>
  <si>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</si>
  <si>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</si>
  <si>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</si>
  <si>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</si>
  <si>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</si>
  <si>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</si>
  <si>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</si>
  <si>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</si>
  <si>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</si>
  <si>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</si>
  <si>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</si>
  <si>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</si>
  <si>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</si>
  <si>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</si>
  <si>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</si>
  <si>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</si>
  <si>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</si>
  <si>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</si>
  <si>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</si>
  <si>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</si>
  <si>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</si>
  <si>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</si>
  <si>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</si>
  <si>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</si>
  <si>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</si>
  <si>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</si>
  <si>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</si>
  <si>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</si>
  <si>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</si>
  <si>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</si>
  <si>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</si>
  <si>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</si>
  <si>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</si>
  <si>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</si>
  <si>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</si>
  <si>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</si>
  <si>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</si>
  <si>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</si>
  <si>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</si>
  <si>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</si>
  <si>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</si>
  <si>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</si>
  <si>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</si>
  <si>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</si>
  <si>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</si>
  <si>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</si>
  <si>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</si>
  <si>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</si>
  <si>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</si>
  <si>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</si>
  <si>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</si>
  <si>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</si>
  <si>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</si>
  <si>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</si>
  <si>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</si>
  <si>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</si>
  <si>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</si>
  <si>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</si>
  <si>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</si>
  <si>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</si>
  <si>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</si>
  <si>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</si>
  <si>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</si>
  <si>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</si>
  <si>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</si>
  <si>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</si>
  <si>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</si>
  <si>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</si>
  <si>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</si>
  <si>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</si>
  <si>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</si>
  <si>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</si>
  <si>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</si>
  <si>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</si>
  <si>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</si>
  <si>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</si>
  <si>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</si>
  <si>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</si>
  <si>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</si>
  <si>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</si>
  <si>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</si>
  <si>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</si>
  <si>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</si>
  <si>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</si>
  <si>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</si>
  <si>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</si>
  <si>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</si>
  <si>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</si>
  <si>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</si>
  <si>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</si>
  <si>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</si>
  <si>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</si>
  <si>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</si>
  <si>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</si>
  <si>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</si>
  <si>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</si>
  <si>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</si>
  <si>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</si>
  <si>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</si>
  <si>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</si>
  <si>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</si>
  <si>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</si>
  <si>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</si>
  <si>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</si>
  <si>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</si>
  <si>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</si>
  <si>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</si>
  <si>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</si>
  <si>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</si>
  <si>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</si>
  <si>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</si>
  <si>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</si>
  <si>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</si>
  <si>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</si>
  <si>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</si>
  <si>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</si>
  <si>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</si>
  <si>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</si>
  <si>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</si>
  <si>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</si>
  <si>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</si>
  <si>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</si>
  <si>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</si>
  <si>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</si>
  <si>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</si>
  <si>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</si>
  <si>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</si>
  <si>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</si>
  <si>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</si>
  <si>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</si>
  <si>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</si>
  <si>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</si>
  <si>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</si>
  <si>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</si>
  <si>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</si>
  <si>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</si>
  <si>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</si>
  <si>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</si>
  <si>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</si>
  <si>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</si>
  <si>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</si>
  <si>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</si>
  <si>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</si>
  <si>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</si>
  <si>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</si>
  <si>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</si>
  <si>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</si>
  <si>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</si>
  <si>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</si>
  <si>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</si>
  <si>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</si>
  <si>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</si>
  <si>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</si>
  <si>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</si>
  <si>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</si>
  <si>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</si>
  <si>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</si>
  <si>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</si>
  <si>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</si>
  <si>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</si>
  <si>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</si>
  <si>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</si>
  <si>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</si>
  <si>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</si>
  <si>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</si>
  <si>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</si>
  <si>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</si>
  <si>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</si>
  <si>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</si>
  <si>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</si>
  <si>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</si>
  <si>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</si>
  <si>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</si>
  <si>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</si>
  <si>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</si>
  <si>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</si>
  <si>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</si>
  <si>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</si>
  <si>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</si>
  <si>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</si>
  <si>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</si>
  <si>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</si>
  <si>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</si>
  <si>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</si>
  <si>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</si>
  <si>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</si>
  <si>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</si>
  <si>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</si>
  <si>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</si>
  <si>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</si>
  <si>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</si>
  <si>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</si>
  <si>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</si>
  <si>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</si>
  <si>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</si>
  <si>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</si>
  <si>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</si>
  <si>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</si>
  <si>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</si>
  <si>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</si>
  <si>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</si>
  <si>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</si>
  <si>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</si>
  <si>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</si>
  <si>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</si>
  <si>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</si>
  <si>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</si>
  <si>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</si>
  <si>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</si>
  <si>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</si>
  <si>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</si>
  <si>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</si>
  <si>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</si>
  <si>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</si>
  <si>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</si>
  <si>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</si>
  <si>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</si>
  <si>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</si>
  <si>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</si>
  <si>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</si>
  <si>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</si>
  <si>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</si>
  <si>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</si>
  <si>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</si>
  <si>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</si>
  <si>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</si>
  <si>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</si>
  <si>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</si>
  <si>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</si>
  <si>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</si>
  <si>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</si>
  <si>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</si>
  <si>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</si>
  <si>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</si>
  <si>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</si>
  <si>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</si>
  <si>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</si>
  <si>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</si>
  <si>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</si>
  <si>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</si>
  <si>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</si>
  <si>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</si>
  <si>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</si>
  <si>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</si>
  <si>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</si>
  <si>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</si>
  <si>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</si>
  <si>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</si>
  <si>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</si>
  <si>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</si>
  <si>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</si>
  <si>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</si>
  <si>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</si>
  <si>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</si>
  <si>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</si>
  <si>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</si>
  <si>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</si>
  <si>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</si>
  <si>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</si>
  <si>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</si>
  <si>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</si>
  <si>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</si>
  <si>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</si>
  <si>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</si>
  <si>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</si>
  <si>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</si>
  <si>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</si>
  <si>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</si>
  <si>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</si>
  <si>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</si>
  <si>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</si>
  <si>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</si>
  <si>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</si>
  <si>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</si>
  <si>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</si>
  <si>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</si>
  <si>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</si>
  <si>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</si>
  <si>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</si>
  <si>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</si>
  <si>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</si>
  <si>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</si>
  <si>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</si>
  <si>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</si>
  <si>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</si>
  <si>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</si>
  <si>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</si>
  <si>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</si>
  <si>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</si>
  <si>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</si>
  <si>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</si>
  <si>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</si>
  <si>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</si>
  <si>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</si>
  <si>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</si>
  <si>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</si>
  <si>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</si>
  <si>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</si>
  <si>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</si>
  <si>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</si>
  <si>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</si>
  <si>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</si>
  <si>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</si>
  <si>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</si>
  <si>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</si>
  <si>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</si>
  <si>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</si>
  <si>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</si>
  <si>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</si>
  <si>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</si>
  <si>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</si>
  <si>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</si>
  <si>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</si>
  <si>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</si>
  <si>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</si>
  <si>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</si>
  <si>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</si>
  <si>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</si>
  <si>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</si>
  <si>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</si>
  <si>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</si>
  <si>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</si>
  <si>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</si>
  <si>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</si>
  <si>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</si>
  <si>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</si>
  <si>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</si>
  <si>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</si>
  <si>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</si>
  <si>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</si>
  <si>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</si>
  <si>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</si>
  <si>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</si>
  <si>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</si>
  <si>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</si>
  <si>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</si>
  <si>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</si>
  <si>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</si>
  <si>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</si>
  <si>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</si>
  <si>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</si>
  <si>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</si>
  <si>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</si>
  <si>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</si>
  <si>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</si>
  <si>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</si>
  <si>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</si>
  <si>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</si>
  <si>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</si>
  <si>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</si>
  <si>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</si>
  <si>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</si>
  <si>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</si>
  <si>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</si>
  <si>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</si>
  <si>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</si>
  <si>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</si>
  <si>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</si>
  <si>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</si>
  <si>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</si>
  <si>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</si>
  <si>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</si>
  <si>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</si>
  <si>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</si>
  <si>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</si>
  <si>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</si>
  <si>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</si>
  <si>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</si>
  <si>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</si>
  <si>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</si>
  <si>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</si>
  <si>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</si>
  <si>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</si>
  <si>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</si>
  <si>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</si>
  <si>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</si>
  <si>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</si>
  <si>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</si>
  <si>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</si>
  <si>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</si>
  <si>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</si>
  <si>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</si>
  <si>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</si>
  <si>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</si>
  <si>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</si>
  <si>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</si>
  <si>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</si>
  <si>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</si>
  <si>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</si>
  <si>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</si>
  <si>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</si>
  <si>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</si>
  <si>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</si>
  <si>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</si>
  <si>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</si>
  <si>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</si>
  <si>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</si>
  <si>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</si>
  <si>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</si>
  <si>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</si>
  <si>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</si>
  <si>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</si>
  <si>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</si>
  <si>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</si>
  <si>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</si>
  <si>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</si>
  <si>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</si>
  <si>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</si>
  <si>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</si>
  <si>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</si>
  <si>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</si>
  <si>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</si>
  <si>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</si>
  <si>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</si>
  <si>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</si>
  <si>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</si>
  <si>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</si>
  <si>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</si>
  <si>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</si>
  <si>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</si>
  <si>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</si>
  <si>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</si>
  <si>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</si>
  <si>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</si>
  <si>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</si>
  <si>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</si>
  <si>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</si>
  <si>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</si>
  <si>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</si>
  <si>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</si>
  <si>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</si>
  <si>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</si>
  <si>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</si>
  <si>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</si>
  <si>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</si>
  <si>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</si>
  <si>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</si>
  <si>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</si>
  <si>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</si>
  <si>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</si>
  <si>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</si>
  <si>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</si>
  <si>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</si>
  <si>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</si>
  <si>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</si>
  <si>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</si>
  <si>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</si>
  <si>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</si>
  <si>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</si>
  <si>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</si>
  <si>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</si>
  <si>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</si>
  <si>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</si>
  <si>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</si>
  <si>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</si>
  <si>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</si>
  <si>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</si>
  <si>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</si>
  <si>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</si>
  <si>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</si>
  <si>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</si>
  <si>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</si>
  <si>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</si>
  <si>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</si>
  <si>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</si>
  <si>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</si>
  <si>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</si>
  <si>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</si>
  <si>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</si>
  <si>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</si>
  <si>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</si>
  <si>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</si>
  <si>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</si>
  <si>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</si>
  <si>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</si>
  <si>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</si>
  <si>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</si>
  <si>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</si>
  <si>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</si>
  <si>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</si>
  <si>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</si>
  <si>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</si>
  <si>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</si>
  <si>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</si>
  <si>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</si>
  <si>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</si>
  <si>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</si>
  <si>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</si>
  <si>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</si>
  <si>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</si>
  <si>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</si>
  <si>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</si>
  <si>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</si>
  <si>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</si>
  <si>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</si>
  <si>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</si>
  <si>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</si>
  <si>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</si>
  <si>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</si>
  <si>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</si>
  <si>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</si>
  <si>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</si>
  <si>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</si>
  <si>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</si>
  <si>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</si>
  <si>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</si>
  <si>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</si>
  <si>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</si>
  <si>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</si>
  <si>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</si>
  <si>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</si>
  <si>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</si>
  <si>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</si>
  <si>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</si>
  <si>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</si>
  <si>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</si>
  <si>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</si>
  <si>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</si>
  <si>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</si>
  <si>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</si>
  <si>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</si>
  <si>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</si>
  <si>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</si>
  <si>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</si>
  <si>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</si>
  <si>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</si>
  <si>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</si>
  <si>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</si>
  <si>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</si>
  <si>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</si>
  <si>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</si>
  <si>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</si>
  <si>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</si>
  <si>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</si>
  <si>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</si>
  <si>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</si>
  <si>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</si>
  <si>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</si>
  <si>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</si>
  <si>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</si>
  <si>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</si>
  <si>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</si>
  <si>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</si>
  <si>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</si>
  <si>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</si>
  <si>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</si>
  <si>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</si>
  <si>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</si>
  <si>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</si>
  <si>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</si>
  <si>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</si>
  <si>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</si>
  <si>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</si>
  <si>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</si>
  <si>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</si>
  <si>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</si>
  <si>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</si>
  <si>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</si>
  <si>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</si>
  <si>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</si>
  <si>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</si>
  <si>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</si>
  <si>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</si>
  <si>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</si>
  <si>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</si>
  <si>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</si>
  <si>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</si>
  <si>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</si>
  <si>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</si>
  <si>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</si>
  <si>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</si>
  <si>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</si>
  <si>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</si>
  <si>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</si>
  <si>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</si>
  <si>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</si>
  <si>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</si>
  <si>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</si>
  <si>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</si>
  <si>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</si>
  <si>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</si>
  <si>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</si>
  <si>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</si>
  <si>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</si>
  <si>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</si>
  <si>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</si>
  <si>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</si>
  <si>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</si>
  <si>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</si>
  <si>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</si>
  <si>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</si>
  <si>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</si>
  <si>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</si>
  <si>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</si>
  <si>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</si>
  <si>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</si>
  <si>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</si>
  <si>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</si>
  <si>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</si>
  <si>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</si>
  <si>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</si>
  <si>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</si>
  <si>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</si>
  <si>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</si>
  <si>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</si>
  <si>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</si>
  <si>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</si>
  <si>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</si>
  <si>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</si>
  <si>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</si>
  <si>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</si>
  <si>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</si>
  <si>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</si>
  <si>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</si>
  <si>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</si>
  <si>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</si>
  <si>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</si>
  <si>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</si>
  <si>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</si>
  <si>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</si>
  <si>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</si>
  <si>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</si>
  <si>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</si>
  <si>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</si>
  <si>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</si>
  <si>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</si>
  <si>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</si>
  <si>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</si>
  <si>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</si>
  <si>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</si>
  <si>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</si>
  <si>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</si>
  <si>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</si>
  <si>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</si>
  <si>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</si>
  <si>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</si>
  <si>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</si>
  <si>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</si>
  <si>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</si>
  <si>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</si>
  <si>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</si>
  <si>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</si>
  <si>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</si>
  <si>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</si>
  <si>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</si>
  <si>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</si>
  <si>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</si>
  <si>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</si>
  <si>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</si>
  <si>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</si>
  <si>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</si>
  <si>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</si>
  <si>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</si>
  <si>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</si>
  <si>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</si>
  <si>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</si>
  <si>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</si>
  <si>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</si>
  <si>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</si>
  <si>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</si>
  <si>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</si>
  <si>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</si>
  <si>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</si>
  <si>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</si>
  <si>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</si>
  <si>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</si>
  <si>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</si>
  <si>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</si>
  <si>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</si>
  <si>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</si>
  <si>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</si>
  <si>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</si>
  <si>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</si>
  <si>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</si>
  <si>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</si>
  <si>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</si>
  <si>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</si>
  <si>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</si>
  <si>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</si>
  <si>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</si>
  <si>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</si>
  <si>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</si>
  <si>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</si>
  <si>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</si>
  <si>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</si>
  <si>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</si>
  <si>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</si>
  <si>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</si>
  <si>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</si>
  <si>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</si>
  <si>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</si>
  <si>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</si>
  <si>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</si>
  <si>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</si>
  <si>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</si>
  <si>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</si>
  <si>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</si>
  <si>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</si>
  <si>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</si>
  <si>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</si>
  <si>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</si>
  <si>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</si>
  <si>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</si>
  <si>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</si>
  <si>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</si>
  <si>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</si>
  <si>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</si>
  <si>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</si>
  <si>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</si>
  <si>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</si>
  <si>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</si>
  <si>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</si>
  <si>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</si>
  <si>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</si>
  <si>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</si>
  <si>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</si>
  <si>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</si>
  <si>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</si>
  <si>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</si>
  <si>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</si>
  <si>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</si>
  <si>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</si>
  <si>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</si>
  <si>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</si>
  <si>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</si>
  <si>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</si>
  <si>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</si>
  <si>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</si>
  <si>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</si>
  <si>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</si>
  <si>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</si>
  <si>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</si>
  <si>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</si>
  <si>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</si>
  <si>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</si>
  <si>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</si>
  <si>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</si>
  <si>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</si>
  <si>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</si>
  <si>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</si>
  <si>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</si>
  <si>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</si>
  <si>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</si>
  <si>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</si>
  <si>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</si>
  <si>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</si>
  <si>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</si>
  <si>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</si>
  <si>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</si>
  <si>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</si>
  <si>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</si>
  <si>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</si>
  <si>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</si>
  <si>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</si>
  <si>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</si>
  <si>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</si>
  <si>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</si>
  <si>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</si>
  <si>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</si>
  <si>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</si>
  <si>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</si>
  <si>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</si>
  <si>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</si>
  <si>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</si>
  <si>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</si>
  <si>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</si>
  <si>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</si>
  <si>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</si>
  <si>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</si>
  <si>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</si>
  <si>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</si>
  <si>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</si>
  <si>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</si>
  <si>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</si>
  <si>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</si>
  <si>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</si>
  <si>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</si>
  <si>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</si>
  <si>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</si>
  <si>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</si>
  <si>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</si>
  <si>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</si>
  <si>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</si>
  <si>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</si>
  <si>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</si>
  <si>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</si>
  <si>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</si>
  <si>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</si>
  <si>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</si>
  <si>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</si>
  <si>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</si>
  <si>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</si>
  <si>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</si>
  <si>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</si>
  <si>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</si>
  <si>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</si>
  <si>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</si>
  <si>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</si>
  <si>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</si>
  <si>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</si>
  <si>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</si>
  <si>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</si>
  <si>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</si>
  <si>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</si>
  <si>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</si>
  <si>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</si>
  <si>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</si>
  <si>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</si>
  <si>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</si>
  <si>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</si>
  <si>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</si>
  <si>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</si>
  <si>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</si>
  <si>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</si>
  <si>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</si>
  <si>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</si>
  <si>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</si>
  <si>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</si>
  <si>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</si>
  <si>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</si>
  <si>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</si>
  <si>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</si>
  <si>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</si>
  <si>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</si>
  <si>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</si>
  <si>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</si>
  <si>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</si>
  <si>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</si>
  <si>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</si>
  <si>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</si>
  <si>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</si>
  <si>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</si>
  <si>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</si>
  <si>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</si>
  <si>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</si>
  <si>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</si>
  <si>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</si>
  <si>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</si>
  <si>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</si>
  <si>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</si>
  <si>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</si>
  <si>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</si>
  <si>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</si>
  <si>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</si>
  <si>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</si>
  <si>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</si>
  <si>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</si>
  <si>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</si>
  <si>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</si>
  <si>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</si>
  <si>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</si>
  <si>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</si>
  <si>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</si>
  <si>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</si>
  <si>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</si>
  <si>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</si>
  <si>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</si>
  <si>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</si>
  <si>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</si>
  <si>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</si>
  <si>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</si>
  <si>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</si>
  <si>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</si>
  <si>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</si>
  <si>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</si>
  <si>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</si>
  <si>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</si>
  <si>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</si>
  <si>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</si>
  <si>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</si>
  <si>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</si>
  <si>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</si>
  <si>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</si>
  <si>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</si>
  <si>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</si>
  <si>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</si>
  <si>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</si>
  <si>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</si>
  <si>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</si>
  <si>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</si>
  <si>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</si>
  <si>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</si>
  <si>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</si>
  <si>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</si>
  <si>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</si>
  <si>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</si>
  <si>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</si>
  <si>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</si>
  <si>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</si>
  <si>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</si>
  <si>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</si>
  <si>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</si>
  <si>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</si>
  <si>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</si>
  <si>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</si>
  <si>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</si>
  <si>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</si>
  <si>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</si>
  <si>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</si>
  <si>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</si>
  <si>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</si>
  <si>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</si>
  <si>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</si>
  <si>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</si>
  <si>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</si>
  <si>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</si>
  <si>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</si>
  <si>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</si>
  <si>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</si>
  <si>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</si>
  <si>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</si>
  <si>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</si>
  <si>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</si>
  <si>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</si>
  <si>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</si>
  <si>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</si>
  <si>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</si>
  <si>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</si>
  <si>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</si>
  <si>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</si>
  <si>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</si>
  <si>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</si>
  <si>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</si>
  <si>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</si>
  <si>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</si>
  <si>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</si>
  <si>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</si>
  <si>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</si>
  <si>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</si>
  <si>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</si>
  <si>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</si>
  <si>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</si>
  <si>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</si>
  <si>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</si>
  <si>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</si>
  <si>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</si>
  <si>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</si>
  <si>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</si>
  <si>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</si>
  <si>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</si>
  <si>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</si>
  <si>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</si>
  <si>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</si>
  <si>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</si>
  <si>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</si>
  <si>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</si>
  <si>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</si>
  <si>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</si>
  <si>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</si>
  <si>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</si>
  <si>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</si>
  <si>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</si>
  <si>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</si>
  <si>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</si>
  <si>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</si>
  <si>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</si>
  <si>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</si>
  <si>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</si>
  <si>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</si>
  <si>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</si>
  <si>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</si>
  <si>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</si>
  <si>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</si>
  <si>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</si>
  <si>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</si>
  <si>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</si>
  <si>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</si>
  <si>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</si>
  <si>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</si>
  <si>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</si>
  <si>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</si>
  <si>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</si>
  <si>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</si>
  <si>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</si>
  <si>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</si>
  <si>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</si>
  <si>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</si>
  <si>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</si>
  <si>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</si>
  <si>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</si>
  <si>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</si>
  <si>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</si>
  <si>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</si>
  <si>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</si>
  <si>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</si>
  <si>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</si>
  <si>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</si>
  <si>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</si>
  <si>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</si>
  <si>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</si>
  <si>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</si>
  <si>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</si>
  <si>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</si>
  <si>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</si>
  <si>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</si>
  <si>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</si>
  <si>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</si>
  <si>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</si>
  <si>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</si>
  <si>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</si>
  <si>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</si>
  <si>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</si>
  <si>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</si>
  <si>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</si>
  <si>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</si>
  <si>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</si>
  <si>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</si>
  <si>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</si>
  <si>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</si>
  <si>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</si>
  <si>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</si>
  <si>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</si>
  <si>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</si>
  <si>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</si>
  <si>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</si>
  <si>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</si>
  <si>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</si>
  <si>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</si>
  <si>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</si>
  <si>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</si>
  <si>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</si>
  <si>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</si>
  <si>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</si>
  <si>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</si>
  <si>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</si>
  <si>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</si>
  <si>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</si>
  <si>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</si>
  <si>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</si>
  <si>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</si>
  <si>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</si>
  <si>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</si>
  <si>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</si>
  <si>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</si>
  <si>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</si>
  <si>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</si>
  <si>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</si>
  <si>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</si>
  <si>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</si>
  <si>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</si>
  <si>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</si>
  <si>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</si>
  <si>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</si>
  <si>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</si>
  <si>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</si>
  <si>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</si>
  <si>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</si>
  <si>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</si>
  <si>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</si>
  <si>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</si>
  <si>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</si>
  <si>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</si>
  <si>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</si>
  <si>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</si>
  <si>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</si>
  <si>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</si>
  <si>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</si>
  <si>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</si>
  <si>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</si>
  <si>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</si>
  <si>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</si>
  <si>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</si>
  <si>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</si>
  <si>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</si>
  <si>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</si>
  <si>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</si>
  <si>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</si>
  <si>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</si>
  <si>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</si>
  <si>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</si>
  <si>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</si>
  <si>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</si>
  <si>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</si>
  <si>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</si>
  <si>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</si>
  <si>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</si>
  <si>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</si>
  <si>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</si>
  <si>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</si>
  <si>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</si>
  <si>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</si>
  <si>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</si>
  <si>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</si>
  <si>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</si>
  <si>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</si>
  <si>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</si>
  <si>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</si>
  <si>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</si>
  <si>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</si>
  <si>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</si>
  <si>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</si>
  <si>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</si>
  <si>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</si>
  <si>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</si>
  <si>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</si>
  <si>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</si>
  <si>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</si>
  <si>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</si>
  <si>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</si>
  <si>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</si>
  <si>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</si>
  <si>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</si>
  <si>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</si>
  <si>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</si>
  <si>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</si>
  <si>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</si>
  <si>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</si>
  <si>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</si>
  <si>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</si>
  <si>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</si>
  <si>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</si>
  <si>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</si>
  <si>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</si>
  <si>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</si>
  <si>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</si>
  <si>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</si>
  <si>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</si>
  <si>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</si>
  <si>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</si>
  <si>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</si>
  <si>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</si>
  <si>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</si>
  <si>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</si>
  <si>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</si>
  <si>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</si>
  <si>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</si>
  <si>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</si>
  <si>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</si>
  <si>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</si>
  <si>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</si>
  <si>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</si>
  <si>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</si>
  <si>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</si>
  <si>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</si>
  <si>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</si>
  <si>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</si>
  <si>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</si>
  <si>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</si>
  <si>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</si>
  <si>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</si>
  <si>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</si>
  <si>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</si>
  <si>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</si>
  <si>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</si>
  <si>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</si>
  <si>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</si>
  <si>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</si>
  <si>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</si>
  <si>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</si>
  <si>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</si>
  <si>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</si>
  <si>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</si>
  <si>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</si>
  <si>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</si>
  <si>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</si>
  <si>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</si>
  <si>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</si>
  <si>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</si>
  <si>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</si>
  <si>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</si>
  <si>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</si>
  <si>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</si>
  <si>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</si>
  <si>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</si>
  <si>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</si>
  <si>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</si>
  <si>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</si>
  <si>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</si>
  <si>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</si>
  <si>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</si>
  <si>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</si>
  <si>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</si>
  <si>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</si>
  <si>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</si>
  <si>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</si>
  <si>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</si>
  <si>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</si>
  <si>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</si>
  <si>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</si>
  <si>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</si>
  <si>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</si>
  <si>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</si>
  <si>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</si>
  <si>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</si>
  <si>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</si>
  <si>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</si>
  <si>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</si>
  <si>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</si>
  <si>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</si>
  <si>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</si>
  <si>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</si>
  <si>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</si>
  <si>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</si>
  <si>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</si>
  <si>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</si>
  <si>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</si>
  <si>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</si>
  <si>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</si>
  <si>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</si>
  <si>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</si>
  <si>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</si>
  <si>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</si>
  <si>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</si>
  <si>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</si>
  <si>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</si>
  <si>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</si>
  <si>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</si>
  <si>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</si>
  <si>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</si>
  <si>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</si>
  <si>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</si>
  <si>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</si>
  <si>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</si>
  <si>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</si>
  <si>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</si>
  <si>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</si>
  <si>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</si>
  <si>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</si>
  <si>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</si>
  <si>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</si>
  <si>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</si>
  <si>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</si>
  <si>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</si>
  <si>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</si>
  <si>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</si>
  <si>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</si>
  <si>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</si>
  <si>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</si>
  <si>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</si>
  <si>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</si>
  <si>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</si>
  <si>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</si>
  <si>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</si>
  <si>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</si>
  <si>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</si>
  <si>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</si>
  <si>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</si>
  <si>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</si>
  <si>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</si>
  <si>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</si>
  <si>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</si>
  <si>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</si>
  <si>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</si>
  <si>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</si>
  <si>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</si>
  <si>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</si>
  <si>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</si>
  <si>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</si>
  <si>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</si>
  <si>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</si>
  <si>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</si>
  <si>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</si>
  <si>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</si>
  <si>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</si>
  <si>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</si>
  <si>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</si>
  <si>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</si>
  <si>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</si>
  <si>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</si>
  <si>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</si>
  <si>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</si>
  <si>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</si>
  <si>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</si>
  <si>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</si>
  <si>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</si>
  <si>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</si>
  <si>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</si>
  <si>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</si>
  <si>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</si>
  <si>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</si>
  <si>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</si>
  <si>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</si>
  <si>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</si>
  <si>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</si>
  <si>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</si>
  <si>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</si>
  <si>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</si>
  <si>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</si>
  <si>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</si>
  <si>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</si>
  <si>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</si>
  <si>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</si>
  <si>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</si>
  <si>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</si>
  <si>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</si>
  <si>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</si>
  <si>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</si>
  <si>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</si>
  <si>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</si>
  <si>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</si>
  <si>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</si>
  <si>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</si>
  <si>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</si>
  <si>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</si>
  <si>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</si>
  <si>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</si>
  <si>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</si>
  <si>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</si>
  <si>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</si>
  <si>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</si>
  <si>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</si>
  <si>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</si>
  <si>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</si>
  <si>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</si>
  <si>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</si>
  <si>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</si>
  <si>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</si>
  <si>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</si>
  <si>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</si>
  <si>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</si>
  <si>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</si>
  <si>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</si>
  <si>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</si>
  <si>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</si>
  <si>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</si>
  <si>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</si>
  <si>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</si>
  <si>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</si>
  <si>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</si>
  <si>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</si>
  <si>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</si>
  <si>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</si>
  <si>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</si>
  <si>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</si>
  <si>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</si>
  <si>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</si>
  <si>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</si>
  <si>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</si>
  <si>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</si>
  <si>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</si>
  <si>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</si>
  <si>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</si>
  <si>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</si>
  <si>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</si>
  <si>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</si>
  <si>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</si>
  <si>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</si>
  <si>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</si>
  <si>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</si>
  <si>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</si>
  <si>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</si>
  <si>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</si>
  <si>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</si>
  <si>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</si>
  <si>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</si>
  <si>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</si>
  <si>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</si>
  <si>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</si>
  <si>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</si>
  <si>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</si>
  <si>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</si>
  <si>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</si>
  <si>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</si>
  <si>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</si>
  <si>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</si>
  <si>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</si>
  <si>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</si>
  <si>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</si>
  <si>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</si>
  <si>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</si>
  <si>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</si>
  <si>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</si>
  <si>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</si>
  <si>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</si>
  <si>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</si>
  <si>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</si>
  <si>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</si>
  <si>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</si>
  <si>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</si>
  <si>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</si>
  <si>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</si>
  <si>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</si>
  <si>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</si>
  <si>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</si>
  <si>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</si>
  <si>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</si>
  <si>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</si>
  <si>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</si>
  <si>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</si>
  <si>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</si>
  <si>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</si>
  <si>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</si>
  <si>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</si>
  <si>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</si>
  <si>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</si>
  <si>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</si>
  <si>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</si>
  <si>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</si>
  <si>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</si>
  <si>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</si>
  <si>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</si>
  <si>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</si>
  <si>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</si>
  <si>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</si>
  <si>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</si>
  <si>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</si>
  <si>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</si>
  <si>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</si>
  <si>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</si>
  <si>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</si>
  <si>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</si>
  <si>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</si>
  <si>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</si>
  <si>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</si>
  <si>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</si>
  <si>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</si>
  <si>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</si>
  <si>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</si>
  <si>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</si>
  <si>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</si>
  <si>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</si>
  <si>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</si>
  <si>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</si>
  <si>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</si>
  <si>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</si>
  <si>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</si>
  <si>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</si>
  <si>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</si>
  <si>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</si>
  <si>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</si>
  <si>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</si>
  <si>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</si>
  <si>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</si>
  <si>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</si>
  <si>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</si>
  <si>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</si>
  <si>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</si>
  <si>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</si>
  <si>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</si>
  <si>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</si>
  <si>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</si>
  <si>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</si>
  <si>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</si>
  <si>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</si>
  <si>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</si>
  <si>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</si>
  <si>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</si>
  <si>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</si>
  <si>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</si>
  <si>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</si>
  <si>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</si>
  <si>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</si>
  <si>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</si>
  <si>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</si>
  <si>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</si>
  <si>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</si>
  <si>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</si>
  <si>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</si>
  <si>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</si>
  <si>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</si>
  <si>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</si>
  <si>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</si>
  <si>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</si>
  <si>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</si>
  <si>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</si>
  <si>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</si>
  <si>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</si>
  <si>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</si>
  <si>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</si>
  <si>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</si>
  <si>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</si>
  <si>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</si>
  <si>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</si>
  <si>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</si>
  <si>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</si>
  <si>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</si>
  <si>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</si>
  <si>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</si>
  <si>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</si>
  <si>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</si>
  <si>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</si>
  <si>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</si>
  <si>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</si>
  <si>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</si>
  <si>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</si>
  <si>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</si>
  <si>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</si>
  <si>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</si>
  <si>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</si>
  <si>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</si>
  <si>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</si>
  <si>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</si>
  <si>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</si>
  <si>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</si>
  <si>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</si>
  <si>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</si>
  <si>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</si>
  <si>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</si>
  <si>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</si>
  <si>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</si>
  <si>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</si>
  <si>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</si>
  <si>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</si>
  <si>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</si>
  <si>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</si>
  <si>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</si>
  <si>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</si>
  <si>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</si>
  <si>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</si>
  <si>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</si>
  <si>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</si>
  <si>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</si>
  <si>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</si>
  <si>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</si>
  <si>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</si>
  <si>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</si>
  <si>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</si>
  <si>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</si>
  <si>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</si>
  <si>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</si>
  <si>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</si>
  <si>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</si>
  <si>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</si>
  <si>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</si>
  <si>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</si>
  <si>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</si>
  <si>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</si>
  <si>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</si>
  <si>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</si>
  <si>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</si>
  <si>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</si>
  <si>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</si>
  <si>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</si>
  <si>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</si>
  <si>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</si>
  <si>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</si>
  <si>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</si>
  <si>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</si>
  <si>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</si>
  <si>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</si>
  <si>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</si>
  <si>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</si>
  <si>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</si>
  <si>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</si>
  <si>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</si>
  <si>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</si>
  <si>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</si>
  <si>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</si>
  <si>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</si>
  <si>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</si>
  <si>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</si>
  <si>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</si>
  <si>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</si>
  <si>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</si>
  <si>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</si>
  <si>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</si>
  <si>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</si>
  <si>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</si>
  <si>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</si>
  <si>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</si>
  <si>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</si>
  <si>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</si>
  <si>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</si>
  <si>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</si>
  <si>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</si>
  <si>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</si>
  <si>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</si>
  <si>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</si>
  <si>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</si>
  <si>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</si>
  <si>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</si>
  <si>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</si>
  <si>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</si>
  <si>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</si>
  <si>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</si>
  <si>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</si>
  <si>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</si>
  <si>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</si>
  <si>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</si>
  <si>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</si>
  <si>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</si>
  <si>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</si>
  <si>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</si>
  <si>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</si>
  <si>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</si>
  <si>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</si>
  <si>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</si>
  <si>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</si>
  <si>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</si>
  <si>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</si>
  <si>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</si>
  <si>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</si>
  <si>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</si>
  <si>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</si>
  <si>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</si>
  <si>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</si>
  <si>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</si>
  <si>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</si>
  <si>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</si>
  <si>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</si>
  <si>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</si>
  <si>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</si>
  <si>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</si>
  <si>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</si>
  <si>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</si>
  <si>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</si>
  <si>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</si>
  <si>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</si>
  <si>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</si>
  <si>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</si>
  <si>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</si>
  <si>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</si>
  <si>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</si>
  <si>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</si>
  <si>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</si>
  <si>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</si>
  <si>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</si>
  <si>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</si>
  <si>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</si>
  <si>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</si>
  <si>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</si>
  <si>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</si>
  <si>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</si>
  <si>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</si>
  <si>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</si>
  <si>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</si>
  <si>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</si>
  <si>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</si>
  <si>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</si>
  <si>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</si>
  <si>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</si>
  <si>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</si>
  <si>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</si>
  <si>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</si>
  <si>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</si>
  <si>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</si>
  <si>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</si>
  <si>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</si>
  <si>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</si>
  <si>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</si>
  <si>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</si>
  <si>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</si>
  <si>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</si>
  <si>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</si>
  <si>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</si>
  <si>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</si>
  <si>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</si>
  <si>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</si>
  <si>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</si>
  <si>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</si>
  <si>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</si>
  <si>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</si>
  <si>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</si>
  <si>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</si>
  <si>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</si>
  <si>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</si>
  <si>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</si>
  <si>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</si>
  <si>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</si>
  <si>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</si>
  <si>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</si>
  <si>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</si>
  <si>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</si>
  <si>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</si>
  <si>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</si>
  <si>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</si>
  <si>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</si>
  <si>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</si>
  <si>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</si>
  <si>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</si>
  <si>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</si>
  <si>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</si>
  <si>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</si>
  <si>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</si>
  <si>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</si>
  <si>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</si>
  <si>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</si>
  <si>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</si>
  <si>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</si>
  <si>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</si>
  <si>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</si>
  <si>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</si>
  <si>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</si>
  <si>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</si>
  <si>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</si>
  <si>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</si>
  <si>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</si>
  <si>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</si>
  <si>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</si>
  <si>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</si>
  <si>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</si>
  <si>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</si>
  <si>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</si>
  <si>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</si>
  <si>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</si>
  <si>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</si>
  <si>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</si>
  <si>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</si>
  <si>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</si>
  <si>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</si>
  <si>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</si>
  <si>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</si>
  <si>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</si>
  <si>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</si>
  <si>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</si>
  <si>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</si>
  <si>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</si>
  <si>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</si>
  <si>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</si>
  <si>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</si>
  <si>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</si>
  <si>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</si>
  <si>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</si>
  <si>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</si>
  <si>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</si>
  <si>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</si>
  <si>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</si>
  <si>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</si>
  <si>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</si>
  <si>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</si>
  <si>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</si>
  <si>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</si>
  <si>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</si>
  <si>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</si>
  <si>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</si>
  <si>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</si>
  <si>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</si>
  <si>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</si>
  <si>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</si>
  <si>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</si>
  <si>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</si>
  <si>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</si>
  <si>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</si>
  <si>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</si>
  <si>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</si>
  <si>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</si>
  <si>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</si>
  <si>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</si>
  <si>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</si>
  <si>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</si>
  <si>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</si>
  <si>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</si>
  <si>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</si>
  <si>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</si>
  <si>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</si>
  <si>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</si>
  <si>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</si>
  <si>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</si>
  <si>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</si>
  <si>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</si>
  <si>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</si>
  <si>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</si>
  <si>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</si>
  <si>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</si>
  <si>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</si>
  <si>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</si>
  <si>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</si>
  <si>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</si>
  <si>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</si>
  <si>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</si>
  <si>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</si>
  <si>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</si>
  <si>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</si>
  <si>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</si>
  <si>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</si>
  <si>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</si>
  <si>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</si>
  <si>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</si>
  <si>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</si>
  <si>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</si>
  <si>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</si>
  <si>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</si>
  <si>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</si>
  <si>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</si>
  <si>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</si>
  <si>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</si>
  <si>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</si>
  <si>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</si>
  <si>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</si>
  <si>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</si>
  <si>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</si>
  <si>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</si>
  <si>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</si>
  <si>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</si>
  <si>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</si>
  <si>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</si>
  <si>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</si>
  <si>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</si>
  <si>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</si>
  <si>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</si>
  <si>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</si>
  <si>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</si>
  <si>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</si>
  <si>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</si>
  <si>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</si>
  <si>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</si>
  <si>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</si>
  <si>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</si>
  <si>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</si>
  <si>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</si>
  <si>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</si>
  <si>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</si>
  <si>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</si>
  <si>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</si>
  <si>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</si>
  <si>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</si>
  <si>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</si>
  <si>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</si>
  <si>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</si>
  <si>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</si>
  <si>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</si>
  <si>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</si>
  <si>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</si>
  <si>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</si>
  <si>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</si>
  <si>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</si>
  <si>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</si>
  <si>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</si>
  <si>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</si>
  <si>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</si>
  <si>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</si>
  <si>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</si>
  <si>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</si>
  <si>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</si>
  <si>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</si>
  <si>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</si>
  <si>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</si>
  <si>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</si>
  <si>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</si>
  <si>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</si>
  <si>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</si>
  <si>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</si>
  <si>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</si>
  <si>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</si>
  <si>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</si>
  <si>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</si>
  <si>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</si>
  <si>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</si>
  <si>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</si>
  <si>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</si>
  <si>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</si>
  <si>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</si>
  <si>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</si>
  <si>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</si>
  <si>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</si>
  <si>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</si>
  <si>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</si>
  <si>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</si>
  <si>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</si>
  <si>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</si>
  <si>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</si>
  <si>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</si>
  <si>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</si>
  <si>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</si>
  <si>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</si>
  <si>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</si>
  <si>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</si>
  <si>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</si>
  <si>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</si>
  <si>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</si>
  <si>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</si>
  <si>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</si>
  <si>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</si>
  <si>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</si>
  <si>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</si>
  <si>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</si>
  <si>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</si>
  <si>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</si>
  <si>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</si>
  <si>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</si>
  <si>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</si>
  <si>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</si>
  <si>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</si>
  <si>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</si>
  <si>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</si>
  <si>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</si>
  <si>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</si>
  <si>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</si>
  <si>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</si>
  <si>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</si>
  <si>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</si>
  <si>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</si>
  <si>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</si>
  <si>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</si>
  <si>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</si>
  <si>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</si>
  <si>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</si>
  <si>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</si>
  <si>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</si>
  <si>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</si>
  <si>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</si>
  <si>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</si>
  <si>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</si>
  <si>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</si>
  <si>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</si>
  <si>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</si>
  <si>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</si>
  <si>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</si>
  <si>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</si>
  <si>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</si>
  <si>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</si>
  <si>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</si>
  <si>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</si>
  <si>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</si>
  <si>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</si>
  <si>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</si>
  <si>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</si>
  <si>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</si>
  <si>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</si>
  <si>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</si>
  <si>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</si>
  <si>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</si>
  <si>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</si>
  <si>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</si>
  <si>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</si>
  <si>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</si>
  <si>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</si>
  <si>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</si>
  <si>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</si>
  <si>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</si>
  <si>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</si>
  <si>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</si>
  <si>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</si>
  <si>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</si>
  <si>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</si>
  <si>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</si>
  <si>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</si>
  <si>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</si>
  <si>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</si>
  <si>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</si>
  <si>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</si>
  <si>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</si>
  <si>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</si>
  <si>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</si>
  <si>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</si>
  <si>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</si>
  <si>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</si>
  <si>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</si>
  <si>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</si>
  <si>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</si>
  <si>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</si>
  <si>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</si>
  <si>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</si>
  <si>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</si>
  <si>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</si>
  <si>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</si>
  <si>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</si>
  <si>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</si>
  <si>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</si>
  <si>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</si>
  <si>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</si>
  <si>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</si>
  <si>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</si>
  <si>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</si>
  <si>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</si>
  <si>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</si>
  <si>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</si>
  <si>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</si>
  <si>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</si>
  <si>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</si>
  <si>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</si>
  <si>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</si>
  <si>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</si>
  <si>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</si>
  <si>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</si>
  <si>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</si>
  <si>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</si>
  <si>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</si>
  <si>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</si>
  <si>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</si>
  <si>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</si>
  <si>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</si>
  <si>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</si>
  <si>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</si>
  <si>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</si>
  <si>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</si>
  <si>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</si>
  <si>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</si>
  <si>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</si>
  <si>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</si>
  <si>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</si>
  <si>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</si>
  <si>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</si>
  <si>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</si>
  <si>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</si>
  <si>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</si>
  <si>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</si>
  <si>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</si>
  <si>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</si>
  <si>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</si>
  <si>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</si>
  <si>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</si>
  <si>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</si>
  <si>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</si>
  <si>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</si>
  <si>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</si>
  <si>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</si>
  <si>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</si>
  <si>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</si>
  <si>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</si>
  <si>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</si>
  <si>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</si>
  <si>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</si>
  <si>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</si>
  <si>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</si>
  <si>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</si>
  <si>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</si>
  <si>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</si>
  <si>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</si>
  <si>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</si>
  <si>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</si>
  <si>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</si>
  <si>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</si>
  <si>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</si>
  <si>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</si>
  <si>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</si>
  <si>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</si>
  <si>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</si>
  <si>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</si>
  <si>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</si>
  <si>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</si>
  <si>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</si>
  <si>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</si>
  <si>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</si>
  <si>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</si>
  <si>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</si>
  <si>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</si>
  <si>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</si>
  <si>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</si>
  <si>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</si>
  <si>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</si>
  <si>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</si>
  <si>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</si>
  <si>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</si>
  <si>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</si>
  <si>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</si>
  <si>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</si>
  <si>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</si>
  <si>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</si>
  <si>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</si>
  <si>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</si>
  <si>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</si>
  <si>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</si>
  <si>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</si>
  <si>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</si>
  <si>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</si>
  <si>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</si>
  <si>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</si>
  <si>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</si>
  <si>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</si>
  <si>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</si>
  <si>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</si>
  <si>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</si>
  <si>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</si>
  <si>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</si>
  <si>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</si>
  <si>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</si>
  <si>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</si>
  <si>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</si>
  <si>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</si>
  <si>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</si>
  <si>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</si>
  <si>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</si>
  <si>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</si>
  <si>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</si>
  <si>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</si>
  <si>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</si>
  <si>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</si>
  <si>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</si>
  <si>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</si>
  <si>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</si>
  <si>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</si>
  <si>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</si>
  <si>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</si>
  <si>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</si>
  <si>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</si>
  <si>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</si>
  <si>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</si>
  <si>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</si>
  <si>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</si>
  <si>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</si>
  <si>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</si>
  <si>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</si>
  <si>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</si>
  <si>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</si>
  <si>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</si>
  <si>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</si>
  <si>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</si>
  <si>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</si>
  <si>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</si>
  <si>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</si>
  <si>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</si>
  <si>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</si>
  <si>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</si>
  <si>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</si>
  <si>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</si>
  <si>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</si>
  <si>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</si>
  <si>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</si>
  <si>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</si>
  <si>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</si>
  <si>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</si>
  <si>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</si>
  <si>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</si>
  <si>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</si>
  <si>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</si>
  <si>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</si>
  <si>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</si>
  <si>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</si>
  <si>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</si>
  <si>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</si>
  <si>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</si>
  <si>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</si>
  <si>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</si>
  <si>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</si>
  <si>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</si>
  <si>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</si>
  <si>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</si>
  <si>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</si>
  <si>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</si>
  <si>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</si>
  <si>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</si>
  <si>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</si>
  <si>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</si>
  <si>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</si>
  <si>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</si>
  <si>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</si>
  <si>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</si>
  <si>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</si>
  <si>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</si>
  <si>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</si>
  <si>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</si>
  <si>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</si>
  <si>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</si>
  <si>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</si>
  <si>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</si>
  <si>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</si>
  <si>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</si>
  <si>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</si>
  <si>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</si>
  <si>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</si>
  <si>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</si>
  <si>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</si>
  <si>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</si>
  <si>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</si>
  <si>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</si>
  <si>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</si>
  <si>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</si>
  <si>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</si>
  <si>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</si>
  <si>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</si>
  <si>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</si>
  <si>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</si>
  <si>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</si>
  <si>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</si>
  <si>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</si>
  <si>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</si>
  <si>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</si>
  <si>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</si>
  <si>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</si>
  <si>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</si>
  <si>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</si>
  <si>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</si>
  <si>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</si>
  <si>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</si>
  <si>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</si>
  <si>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</si>
  <si>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</si>
  <si>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</si>
  <si>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</si>
  <si>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</si>
  <si>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</si>
  <si>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</si>
  <si>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</si>
  <si>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</si>
  <si>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</si>
  <si>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</si>
  <si>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</si>
  <si>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</si>
  <si>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</si>
  <si>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</si>
  <si>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</si>
  <si>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</si>
  <si>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</si>
  <si>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</si>
  <si>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</si>
  <si>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</si>
  <si>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</si>
  <si>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</si>
  <si>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</si>
  <si>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</si>
  <si>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</si>
  <si>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</si>
  <si>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</si>
  <si>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</si>
  <si>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</si>
  <si>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</si>
  <si>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</si>
  <si>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</si>
  <si>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</si>
  <si>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</si>
  <si>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</si>
  <si>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</si>
  <si>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</si>
  <si>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</si>
  <si>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</si>
  <si>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</si>
  <si>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</si>
  <si>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</si>
  <si>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</si>
  <si>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</si>
  <si>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</si>
  <si>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</si>
  <si>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</si>
  <si>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</si>
  <si>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</si>
  <si>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</si>
  <si>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</si>
  <si>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</si>
  <si>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</si>
  <si>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</si>
  <si>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</si>
  <si>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</si>
  <si>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</si>
  <si>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</si>
  <si>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</si>
  <si>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</si>
  <si>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</si>
  <si>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</si>
  <si>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</si>
  <si>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</si>
  <si>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</si>
  <si>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</si>
  <si>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</si>
  <si>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</si>
  <si>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</si>
  <si>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</si>
  <si>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</si>
  <si>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</si>
  <si>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</si>
  <si>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</si>
  <si>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</si>
  <si>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</si>
  <si>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</si>
  <si>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</si>
  <si>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</si>
  <si>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</si>
  <si>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</si>
  <si>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</si>
  <si>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</si>
  <si>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</si>
  <si>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</si>
  <si>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</si>
  <si>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</si>
  <si>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</si>
  <si>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</si>
  <si>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</si>
  <si>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</si>
  <si>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</si>
  <si>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</si>
  <si>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</si>
  <si>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</si>
  <si>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</si>
  <si>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</si>
  <si>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</si>
  <si>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</si>
  <si>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</si>
  <si>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</si>
  <si>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</si>
  <si>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</si>
  <si>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</si>
  <si>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</si>
  <si>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</si>
  <si>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</si>
  <si>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</si>
  <si>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</si>
  <si>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</si>
  <si>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</si>
  <si>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</si>
  <si>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</si>
  <si>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</si>
  <si>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</si>
  <si>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</si>
  <si>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</si>
  <si>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</si>
  <si>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</si>
  <si>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</si>
  <si>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</si>
  <si>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</si>
  <si>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</si>
  <si>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</si>
  <si>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</si>
  <si>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</si>
  <si>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</si>
  <si>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</si>
  <si>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</si>
  <si>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</si>
  <si>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</si>
  <si>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</si>
  <si>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</si>
  <si>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</si>
  <si>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</si>
  <si>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</si>
  <si>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</si>
  <si>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</si>
  <si>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</si>
  <si>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</si>
  <si>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</si>
  <si>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</si>
  <si>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</si>
  <si>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</si>
  <si>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</si>
  <si>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</si>
  <si>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</si>
  <si>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</si>
  <si>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</si>
  <si>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</si>
  <si>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</si>
  <si>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</si>
  <si>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</si>
  <si>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</si>
  <si>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</si>
  <si>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</si>
  <si>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</si>
  <si>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</si>
  <si>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</si>
  <si>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</si>
  <si>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</si>
  <si>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</si>
  <si>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</si>
  <si>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</si>
  <si>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</si>
  <si>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</si>
  <si>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</si>
  <si>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</si>
  <si>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</si>
  <si>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</si>
  <si>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</si>
  <si>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</si>
  <si>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</si>
  <si>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</si>
  <si>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</si>
  <si>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</si>
  <si>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</si>
  <si>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</si>
  <si>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</si>
  <si>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</si>
  <si>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</si>
  <si>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</si>
  <si>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</si>
  <si>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</si>
  <si>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</si>
  <si>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</si>
  <si>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</si>
  <si>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</si>
  <si>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</si>
  <si>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</si>
  <si>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</si>
  <si>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</si>
  <si>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</si>
  <si>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</si>
  <si>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</si>
  <si>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</si>
  <si>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</si>
  <si>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</si>
  <si>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</si>
  <si>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</si>
  <si>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</si>
  <si>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</si>
  <si>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</si>
  <si>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</si>
  <si>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</si>
  <si>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</si>
  <si>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</si>
  <si>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</si>
  <si>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</si>
  <si>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</si>
  <si>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</si>
  <si>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</si>
  <si>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</si>
  <si>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</si>
  <si>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</si>
  <si>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</si>
  <si>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</si>
  <si>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</si>
  <si>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</si>
  <si>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</si>
  <si>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</si>
  <si>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</si>
  <si>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</si>
  <si>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</si>
  <si>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</si>
  <si>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</si>
  <si>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</si>
  <si>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</si>
  <si>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</si>
  <si>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</si>
  <si>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</si>
  <si>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</si>
  <si>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</si>
  <si>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</si>
  <si>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</si>
  <si>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</si>
  <si>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</si>
  <si>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</si>
  <si>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</si>
  <si>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</si>
  <si>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</si>
  <si>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</si>
  <si>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</si>
  <si>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</si>
  <si>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</si>
  <si>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</si>
  <si>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</si>
  <si>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</si>
  <si>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</si>
  <si>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</si>
  <si>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</si>
  <si>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</si>
  <si>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</si>
  <si>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</si>
  <si>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</si>
  <si>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</si>
  <si>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</si>
  <si>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</si>
  <si>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</si>
  <si>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</si>
  <si>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</si>
  <si>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</si>
  <si>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</si>
  <si>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</si>
  <si>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</si>
  <si>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</si>
  <si>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</si>
  <si>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</si>
  <si>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</si>
  <si>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</si>
  <si>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</si>
  <si>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</si>
  <si>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</si>
  <si>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</si>
  <si>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</si>
  <si>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</si>
  <si>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</si>
  <si>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</si>
  <si>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</si>
  <si>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</si>
  <si>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</si>
  <si>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</si>
  <si>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</si>
  <si>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</si>
  <si>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</si>
  <si>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</si>
  <si>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</si>
  <si>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</si>
  <si>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</si>
  <si>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</si>
  <si>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</si>
  <si>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</si>
  <si>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</si>
  <si>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</si>
  <si>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</si>
  <si>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</si>
  <si>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</si>
  <si>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</si>
  <si>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</si>
  <si>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</si>
  <si>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</si>
  <si>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</si>
  <si>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</si>
  <si>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</si>
  <si>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</si>
  <si>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</si>
  <si>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</si>
  <si>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</si>
  <si>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</si>
  <si>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</si>
  <si>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</si>
  <si>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</si>
  <si>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</si>
  <si>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</si>
  <si>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</si>
  <si>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</si>
  <si>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</si>
  <si>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</si>
  <si>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</si>
  <si>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</si>
  <si>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</si>
  <si>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</si>
  <si>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</si>
  <si>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</si>
  <si>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</si>
  <si>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</si>
  <si>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</si>
  <si>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</si>
  <si>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</si>
  <si>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</si>
  <si>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</si>
  <si>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</si>
  <si>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</si>
  <si>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</si>
  <si>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</si>
  <si>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</si>
  <si>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</si>
  <si>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</si>
  <si>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</si>
  <si>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</si>
  <si>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</si>
  <si>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</si>
  <si>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</si>
  <si>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</si>
  <si>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</si>
  <si>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</si>
  <si>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</si>
  <si>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</si>
  <si>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</si>
  <si>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</si>
  <si>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</si>
  <si>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</si>
  <si>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</si>
  <si>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</si>
  <si>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</si>
  <si>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</si>
  <si>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</si>
  <si>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</si>
  <si>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</si>
  <si>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</si>
  <si>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</si>
  <si>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</si>
  <si>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</si>
  <si>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</si>
  <si>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</si>
  <si>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</si>
  <si>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</si>
  <si>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</si>
  <si>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</si>
  <si>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</si>
  <si>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</si>
  <si>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</si>
  <si>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</si>
  <si>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</si>
  <si>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</si>
  <si>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</si>
  <si>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</si>
  <si>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</si>
  <si>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</si>
  <si>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</si>
  <si>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</si>
  <si>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</si>
  <si>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</si>
  <si>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</si>
  <si>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</si>
  <si>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</si>
  <si>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</si>
  <si>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</si>
  <si>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</si>
  <si>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</si>
  <si>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</si>
  <si>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</si>
  <si>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</si>
  <si>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</si>
  <si>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</si>
  <si>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</si>
  <si>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</si>
  <si>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</si>
  <si>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</si>
  <si>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</si>
  <si>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</si>
  <si>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</si>
  <si>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</si>
  <si>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</si>
  <si>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</si>
  <si>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</si>
  <si>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</si>
  <si>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</si>
  <si>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</si>
  <si>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</si>
  <si>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</si>
  <si>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</si>
  <si>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</si>
  <si>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</si>
  <si>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</si>
  <si>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</si>
  <si>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</si>
  <si>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</si>
  <si>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</si>
  <si>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</si>
  <si>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</si>
  <si>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</si>
  <si>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</si>
  <si>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</si>
  <si>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</si>
  <si>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</si>
  <si>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</si>
  <si>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</si>
  <si>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</si>
  <si>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</si>
  <si>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</si>
  <si>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</si>
  <si>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</si>
  <si>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</si>
  <si>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</si>
  <si>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</si>
  <si>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</si>
  <si>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</si>
  <si>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</si>
  <si>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</si>
  <si>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</si>
  <si>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</si>
  <si>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</si>
  <si>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</si>
  <si>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</si>
  <si>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</si>
  <si>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</si>
  <si>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</si>
  <si>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</si>
  <si>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</si>
  <si>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</si>
  <si>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</si>
  <si>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</si>
  <si>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</si>
  <si>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</si>
  <si>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</si>
  <si>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</si>
  <si>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</si>
  <si>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</si>
  <si>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</si>
  <si>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</si>
  <si>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</si>
  <si>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</si>
  <si>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</si>
  <si>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</si>
  <si>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</si>
  <si>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</si>
  <si>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</si>
  <si>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</si>
  <si>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</si>
  <si>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</si>
  <si>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</si>
  <si>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</si>
  <si>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</si>
  <si>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</si>
  <si>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</si>
  <si>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</si>
  <si>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</si>
  <si>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</si>
  <si>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</si>
  <si>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</si>
  <si>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</si>
  <si>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</si>
  <si>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</si>
  <si>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</si>
  <si>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</si>
  <si>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</si>
  <si>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</si>
  <si>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</si>
  <si>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</si>
  <si>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</si>
  <si>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</si>
  <si>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</si>
  <si>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</si>
  <si>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</si>
  <si>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</si>
  <si>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</si>
  <si>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</si>
  <si>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</si>
  <si>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</si>
  <si>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</si>
  <si>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</si>
  <si>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</si>
  <si>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</si>
  <si>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</si>
  <si>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</si>
  <si>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</si>
  <si>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</si>
  <si>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</si>
  <si>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</si>
  <si>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</si>
  <si>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</si>
  <si>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</si>
  <si>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</si>
  <si>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</si>
  <si>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</si>
  <si>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</si>
  <si>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</si>
  <si>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</si>
  <si>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</si>
  <si>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</si>
  <si>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</si>
  <si>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</si>
  <si>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</si>
  <si>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</si>
  <si>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</si>
  <si>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</si>
  <si>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</si>
  <si>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</si>
  <si>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</si>
  <si>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</si>
  <si>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</si>
  <si>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</si>
  <si>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</si>
  <si>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</si>
  <si>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</si>
  <si>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</si>
  <si>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</si>
  <si>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</si>
  <si>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</si>
  <si>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</si>
  <si>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</si>
  <si>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</si>
  <si>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</si>
  <si>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</si>
  <si>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</si>
  <si>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</si>
  <si>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</si>
  <si>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</si>
  <si>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</si>
  <si>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</si>
  <si>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</si>
  <si>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</si>
  <si>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</si>
  <si>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</si>
  <si>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</si>
  <si>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</si>
  <si>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</si>
  <si>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</si>
  <si>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</si>
  <si>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</si>
  <si>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</si>
  <si>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</si>
  <si>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</si>
  <si>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</si>
  <si>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</si>
  <si>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</si>
  <si>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</si>
  <si>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</si>
  <si>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</si>
  <si>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</si>
  <si>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</si>
  <si>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</si>
  <si>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</si>
  <si>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</si>
  <si>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</si>
  <si>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</si>
  <si>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</si>
  <si>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</si>
  <si>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</si>
  <si>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</si>
  <si>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</si>
  <si>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</si>
  <si>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</si>
  <si>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</si>
  <si>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</si>
  <si>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</si>
  <si>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</si>
  <si>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</si>
  <si>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</si>
  <si>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</si>
  <si>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</si>
  <si>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</si>
  <si>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</si>
  <si>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</si>
  <si>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</si>
  <si>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</si>
  <si>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</si>
  <si>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</si>
  <si>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</si>
  <si>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</si>
  <si>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</si>
  <si>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</si>
  <si>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</si>
  <si>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</si>
  <si>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</si>
  <si>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</si>
  <si>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</si>
  <si>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</si>
  <si>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</si>
  <si>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</si>
  <si>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</si>
  <si>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</si>
  <si>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</si>
  <si>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</si>
  <si>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</si>
  <si>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</si>
  <si>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</si>
  <si>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</si>
  <si>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</si>
  <si>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</si>
  <si>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</si>
  <si>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</si>
  <si>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</si>
  <si>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</si>
  <si>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</si>
  <si>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</si>
  <si>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</si>
  <si>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</si>
  <si>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</si>
  <si>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</si>
  <si>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</si>
  <si>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</si>
  <si>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</si>
  <si>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</si>
  <si>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</si>
  <si>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</si>
  <si>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</si>
  <si>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</si>
  <si>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</si>
  <si>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</si>
  <si>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</si>
  <si>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</si>
  <si>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</si>
  <si>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</si>
  <si>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</si>
  <si>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</si>
  <si>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</si>
  <si>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</si>
  <si>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</si>
  <si>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</si>
  <si>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</si>
  <si>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</si>
  <si>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</si>
  <si>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</si>
  <si>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</si>
  <si>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</si>
  <si>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</si>
  <si>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</si>
  <si>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</si>
  <si>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</si>
  <si>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</si>
  <si>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</si>
  <si>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</si>
  <si>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</si>
  <si>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</si>
  <si>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</si>
  <si>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</si>
  <si>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</si>
  <si>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</si>
  <si>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</si>
  <si>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</si>
  <si>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</si>
  <si>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</si>
  <si>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</si>
  <si>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</si>
  <si>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</si>
  <si>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</si>
  <si>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</si>
  <si>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</si>
  <si>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</si>
  <si>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</si>
  <si>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</si>
  <si>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</si>
  <si>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</si>
  <si>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</si>
  <si>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</si>
  <si>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</si>
  <si>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</si>
  <si>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</si>
  <si>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</si>
  <si>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</si>
  <si>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</si>
  <si>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</si>
  <si>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</si>
  <si>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</si>
  <si>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</si>
  <si>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</si>
  <si>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</si>
  <si>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</si>
  <si>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</si>
  <si>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</si>
  <si>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</si>
  <si>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</si>
  <si>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</si>
  <si>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</si>
  <si>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</si>
  <si>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</si>
  <si>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</si>
  <si>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</si>
  <si>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</si>
  <si>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</si>
  <si>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</si>
  <si>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</si>
  <si>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</si>
  <si>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</si>
  <si>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</si>
  <si>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</si>
  <si>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</si>
  <si>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</si>
  <si>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</si>
  <si>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</si>
  <si>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</si>
  <si>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</si>
  <si>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</si>
  <si>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</si>
  <si>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</si>
  <si>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</si>
  <si>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</si>
  <si>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</si>
  <si>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</si>
  <si>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</si>
  <si>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</si>
  <si>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</si>
  <si>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</si>
  <si>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</si>
  <si>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</si>
  <si>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</si>
  <si>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</si>
  <si>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</si>
  <si>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</si>
  <si>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</si>
  <si>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</si>
  <si>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</si>
  <si>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</si>
  <si>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</si>
  <si>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</si>
  <si>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</si>
  <si>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</si>
  <si>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</si>
  <si>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</si>
  <si>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</si>
  <si>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</si>
  <si>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</si>
  <si>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</si>
  <si>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</si>
  <si>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</si>
  <si>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</si>
  <si>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</si>
  <si>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</si>
  <si>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</si>
  <si>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</si>
  <si>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</si>
  <si>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</si>
  <si>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</si>
  <si>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</si>
  <si>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</si>
  <si>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</si>
  <si>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</si>
  <si>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</si>
  <si>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</si>
  <si>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</si>
  <si>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</si>
  <si>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</si>
  <si>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</si>
  <si>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</si>
  <si>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</si>
  <si>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</si>
  <si>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</si>
  <si>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</si>
  <si>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</si>
  <si>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</si>
  <si>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</si>
  <si>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</si>
  <si>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</si>
  <si>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</si>
  <si>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</si>
  <si>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</si>
  <si>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</si>
  <si>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</si>
  <si>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</si>
  <si>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</si>
  <si>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</si>
  <si>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</si>
  <si>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</si>
  <si>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</si>
  <si>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</si>
  <si>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</si>
  <si>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</si>
  <si>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</si>
  <si>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</si>
  <si>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</si>
  <si>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</si>
  <si>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</si>
  <si>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</si>
  <si>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</si>
  <si>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</si>
  <si>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</si>
  <si>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</si>
  <si>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</si>
  <si>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</si>
  <si>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</si>
  <si>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</si>
  <si>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</si>
  <si>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</si>
  <si>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</si>
  <si>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</si>
  <si>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</si>
  <si>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</si>
  <si>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</si>
  <si>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</si>
  <si>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</si>
  <si>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</si>
  <si>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</si>
  <si>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</si>
  <si>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</si>
  <si>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</si>
  <si>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</si>
  <si>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</si>
  <si>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</si>
  <si>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</si>
  <si>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</si>
  <si>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</si>
  <si>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</si>
  <si>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</si>
  <si>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</si>
  <si>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</si>
  <si>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</si>
  <si>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</si>
  <si>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</si>
  <si>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</si>
  <si>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</si>
  <si>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</si>
  <si>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</si>
  <si>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</si>
  <si>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</si>
  <si>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</si>
  <si>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</si>
  <si>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</si>
  <si>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</si>
  <si>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</si>
  <si>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</si>
  <si>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</si>
  <si>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</si>
  <si>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</si>
  <si>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</si>
  <si>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</si>
  <si>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</si>
  <si>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</si>
  <si>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</si>
  <si>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</si>
  <si>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</si>
  <si>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</si>
  <si>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</si>
  <si>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</si>
  <si>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</si>
  <si>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</si>
  <si>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</si>
  <si>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</si>
  <si>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</si>
  <si>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</si>
  <si>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</si>
  <si>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</si>
  <si>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</si>
  <si>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</si>
  <si>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</si>
  <si>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</si>
  <si>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</si>
  <si>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</si>
  <si>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</si>
  <si>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</si>
  <si>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</si>
  <si>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</si>
  <si>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</si>
  <si>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</si>
  <si>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</si>
  <si>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</si>
  <si>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</si>
  <si>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</si>
  <si>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</si>
  <si>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</si>
  <si>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</si>
  <si>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</si>
  <si>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</si>
  <si>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</si>
  <si>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</si>
  <si>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</si>
  <si>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</si>
  <si>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</si>
  <si>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</si>
  <si>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</si>
  <si>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</si>
  <si>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</si>
  <si>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</si>
  <si>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</si>
  <si>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</si>
  <si>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</si>
  <si>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</si>
  <si>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</si>
  <si>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</si>
  <si>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</si>
  <si>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</si>
  <si>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</si>
  <si>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</si>
  <si>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</si>
  <si>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</si>
  <si>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</si>
  <si>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</si>
  <si>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</si>
  <si>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</si>
  <si>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</si>
  <si>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</si>
  <si>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</si>
  <si>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</si>
  <si>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</si>
  <si>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</si>
  <si>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</si>
  <si>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</si>
  <si>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</si>
  <si>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</si>
  <si>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</si>
  <si>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</si>
  <si>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</si>
  <si>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</si>
  <si>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</si>
  <si>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</si>
  <si>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</si>
  <si>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</si>
  <si>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</si>
  <si>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</si>
  <si>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</si>
  <si>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</si>
  <si>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</si>
  <si>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</si>
  <si>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</si>
  <si>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</si>
  <si>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</si>
  <si>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</si>
  <si>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</si>
  <si>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</si>
  <si>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</si>
  <si>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</si>
  <si>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</si>
  <si>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</si>
  <si>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</si>
  <si>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</si>
  <si>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</si>
  <si>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</si>
  <si>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</si>
  <si>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</si>
  <si>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</si>
  <si>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</si>
  <si>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</si>
  <si>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</si>
  <si>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</si>
  <si>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</si>
  <si>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</si>
  <si>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</si>
  <si>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</si>
  <si>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</si>
  <si>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</si>
  <si>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</si>
  <si>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</si>
  <si>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</si>
  <si>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</si>
  <si>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</si>
  <si>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</si>
  <si>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</si>
  <si>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</si>
  <si>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</si>
  <si>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</si>
  <si>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</si>
  <si>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</si>
  <si>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</si>
  <si>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</si>
  <si>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</si>
  <si>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</si>
  <si>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</si>
  <si>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</si>
  <si>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</si>
  <si>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</si>
  <si>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</si>
  <si>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</si>
  <si>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</si>
  <si>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</si>
  <si>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</si>
  <si>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</si>
  <si>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</si>
  <si>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</si>
  <si>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</si>
  <si>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</si>
  <si>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</si>
  <si>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</si>
  <si>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</si>
  <si>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</si>
  <si>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</si>
  <si>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</si>
  <si>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</si>
  <si>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</si>
  <si>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</si>
  <si>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</si>
  <si>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</si>
  <si>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</si>
  <si>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</si>
  <si>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</si>
  <si>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</si>
  <si>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</si>
  <si>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</si>
  <si>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</si>
  <si>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</si>
  <si>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</si>
  <si>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</si>
  <si>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</si>
  <si>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</si>
  <si>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</si>
  <si>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</si>
  <si>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</si>
  <si>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</si>
  <si>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</si>
  <si>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</si>
  <si>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</si>
  <si>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</si>
  <si>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</si>
  <si>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</si>
  <si>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</si>
  <si>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</si>
  <si>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</si>
  <si>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</si>
  <si>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</si>
  <si>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</si>
  <si>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</si>
  <si>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</si>
  <si>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</si>
  <si>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</si>
  <si>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</si>
  <si>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</si>
  <si>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</si>
  <si>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</si>
  <si>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</si>
  <si>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</si>
  <si>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</si>
  <si>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</si>
  <si>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</si>
  <si>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</si>
  <si>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</si>
  <si>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</si>
  <si>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</si>
  <si>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</si>
  <si>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</si>
  <si>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</si>
  <si>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</si>
  <si>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</si>
  <si>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</si>
  <si>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</si>
  <si>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</si>
  <si>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</si>
  <si>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</si>
  <si>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</si>
  <si>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</si>
  <si>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</si>
  <si>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</si>
  <si>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</si>
  <si>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</si>
  <si>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</si>
  <si>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</si>
  <si>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</si>
  <si>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</si>
  <si>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</si>
  <si>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</si>
  <si>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</si>
  <si>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</si>
  <si>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</si>
  <si>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</si>
  <si>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</si>
  <si>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</si>
  <si>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</si>
  <si>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</si>
  <si>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</si>
  <si>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</si>
  <si>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</si>
  <si>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</si>
  <si>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</si>
  <si>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</si>
  <si>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</si>
  <si>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</si>
  <si>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</si>
  <si>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</si>
  <si>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</si>
  <si>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</si>
  <si>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</si>
  <si>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</si>
  <si>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</si>
  <si>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</si>
  <si>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</si>
  <si>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</si>
  <si>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</si>
  <si>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</si>
  <si>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</si>
  <si>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</si>
  <si>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</si>
  <si>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</si>
  <si>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</si>
  <si>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</si>
  <si>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</si>
  <si>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</si>
  <si>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</si>
  <si>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</si>
  <si>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</si>
  <si>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</si>
  <si>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</si>
  <si>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</si>
  <si>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</si>
  <si>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</si>
  <si>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</si>
  <si>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</si>
  <si>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</si>
  <si>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</si>
  <si>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</si>
  <si>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</si>
  <si>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</si>
  <si>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</si>
  <si>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</si>
  <si>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</si>
  <si>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</si>
  <si>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</si>
  <si>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</si>
  <si>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</si>
  <si>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</si>
  <si>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</si>
  <si>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</si>
  <si>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</si>
  <si>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</si>
  <si>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</si>
  <si>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</si>
  <si>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</si>
  <si>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</si>
  <si>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</si>
  <si>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</si>
  <si>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</si>
  <si>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</si>
  <si>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</si>
  <si>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</si>
  <si>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</si>
  <si>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</si>
  <si>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</si>
  <si>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</si>
  <si>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</si>
  <si>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</si>
  <si>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</si>
  <si>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</si>
  <si>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</si>
  <si>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</si>
  <si>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</si>
  <si>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</si>
  <si>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</si>
  <si>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</si>
  <si>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</si>
  <si>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</si>
  <si>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</si>
  <si>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</si>
  <si>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</si>
  <si>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</si>
  <si>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</si>
  <si>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</si>
  <si>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</si>
  <si>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</si>
  <si>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</si>
  <si>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</si>
  <si>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</si>
  <si>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</si>
  <si>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</si>
  <si>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</si>
  <si>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</si>
  <si>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</si>
  <si>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</si>
  <si>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</si>
  <si>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</si>
  <si>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</si>
  <si>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</si>
  <si>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</si>
  <si>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</si>
  <si>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</si>
  <si>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</si>
  <si>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</si>
  <si>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</si>
  <si>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</si>
  <si>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</si>
  <si>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</si>
  <si>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</si>
  <si>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</si>
  <si>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</si>
  <si>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</si>
  <si>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</si>
  <si>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</si>
  <si>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</si>
  <si>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</si>
  <si>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</si>
  <si>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</si>
  <si>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</si>
  <si>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</si>
  <si>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</si>
  <si>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</si>
  <si>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</si>
  <si>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</si>
  <si>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</si>
  <si>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</si>
  <si>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</si>
  <si>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</si>
  <si>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</si>
  <si>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</si>
  <si>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</si>
  <si>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</si>
  <si>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</si>
  <si>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</si>
  <si>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</si>
  <si>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</si>
  <si>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</si>
  <si>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</si>
  <si>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</si>
  <si>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</si>
  <si>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</si>
  <si>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</si>
  <si>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</si>
  <si>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</si>
  <si>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</si>
  <si>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</si>
  <si>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</si>
  <si>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</si>
  <si>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</si>
  <si>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</si>
  <si>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</si>
  <si>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</si>
  <si>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</si>
  <si>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</si>
  <si>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</si>
  <si>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</si>
  <si>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</si>
  <si>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</si>
  <si>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</si>
  <si>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</si>
  <si>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</si>
  <si>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</si>
  <si>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</si>
  <si>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</si>
  <si>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</si>
  <si>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</si>
  <si>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</si>
  <si>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</si>
  <si>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</si>
  <si>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</si>
  <si>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</si>
  <si>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</si>
  <si>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</si>
  <si>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</si>
  <si>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</si>
  <si>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</si>
  <si>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</si>
  <si>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</si>
  <si>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</si>
  <si>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</si>
  <si>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</si>
  <si>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</si>
  <si>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</si>
  <si>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</si>
  <si>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</si>
  <si>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</si>
  <si>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</si>
  <si>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</si>
  <si>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</si>
  <si>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</si>
  <si>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</si>
  <si>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</si>
  <si>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</si>
  <si>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</si>
  <si>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</si>
  <si>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</si>
  <si>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</si>
  <si>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</si>
  <si>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</si>
  <si>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</si>
  <si>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</si>
  <si>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</si>
  <si>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</si>
  <si>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</si>
  <si>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</si>
  <si>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</si>
  <si>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</si>
  <si>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</si>
  <si>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</si>
  <si>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</si>
  <si>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</si>
  <si>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</si>
  <si>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</si>
  <si>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</si>
  <si>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</si>
  <si>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</si>
  <si>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</si>
  <si>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</si>
  <si>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</si>
  <si>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</si>
  <si>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</si>
  <si>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</si>
  <si>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</si>
  <si>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</si>
  <si>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</si>
  <si>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</si>
  <si>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</si>
  <si>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</si>
  <si>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</si>
  <si>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</si>
  <si>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</si>
  <si>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</si>
  <si>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</si>
  <si>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</si>
  <si>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</si>
  <si>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</si>
  <si>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</si>
  <si>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</si>
  <si>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</si>
  <si>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</si>
  <si>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</si>
  <si>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</si>
  <si>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</si>
  <si>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</si>
  <si>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</si>
  <si>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</si>
  <si>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</si>
  <si>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</si>
  <si>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</si>
  <si>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</si>
  <si>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</si>
  <si>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</si>
  <si>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</si>
  <si>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</si>
  <si>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</si>
  <si>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</si>
  <si>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</si>
  <si>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</si>
  <si>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</si>
  <si>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</si>
  <si>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</si>
  <si>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</si>
  <si>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</si>
  <si>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</si>
  <si>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</si>
  <si>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</si>
  <si>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</si>
  <si>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</si>
  <si>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</si>
  <si>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</si>
  <si>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</si>
  <si>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</si>
  <si>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</si>
  <si>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</si>
  <si>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</si>
  <si>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</si>
  <si>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</si>
  <si>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</si>
  <si>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</si>
  <si>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</si>
  <si>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</si>
  <si>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</si>
  <si>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</si>
  <si>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</si>
  <si>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</si>
  <si>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</si>
  <si>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</si>
  <si>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</si>
  <si>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</si>
  <si>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</si>
  <si>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</si>
  <si>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</si>
  <si>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</si>
  <si>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</si>
  <si>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</si>
  <si>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</si>
  <si>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</si>
  <si>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</si>
  <si>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</si>
  <si>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</si>
  <si>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</si>
  <si>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</si>
  <si>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</si>
  <si>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</si>
  <si>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</si>
  <si>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</si>
  <si>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</si>
  <si>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</si>
  <si>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</si>
  <si>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</si>
  <si>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</si>
  <si>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</si>
  <si>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</si>
  <si>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</si>
  <si>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</si>
  <si>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</si>
  <si>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</si>
  <si>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</si>
  <si>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</si>
  <si>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</si>
  <si>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</si>
  <si>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</si>
  <si>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</si>
  <si>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</si>
  <si>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</si>
  <si>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</si>
  <si>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</si>
  <si>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</si>
  <si>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</si>
  <si>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</si>
  <si>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</si>
  <si>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</si>
  <si>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</si>
  <si>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</si>
  <si>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</si>
  <si>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</si>
  <si>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</si>
  <si>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</si>
  <si>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</si>
  <si>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</si>
  <si>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</si>
  <si>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</si>
  <si>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</si>
  <si>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</si>
  <si>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</si>
  <si>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</si>
  <si>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</si>
  <si>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</si>
  <si>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</si>
  <si>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</si>
  <si>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</si>
  <si>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</si>
  <si>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</si>
  <si>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</si>
  <si>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</si>
  <si>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</si>
  <si>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</si>
  <si>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</si>
  <si>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</si>
  <si>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</si>
  <si>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</si>
  <si>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</si>
  <si>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</si>
  <si>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</si>
  <si>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</si>
  <si>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</si>
  <si>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</si>
  <si>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</si>
  <si>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</si>
  <si>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</si>
  <si>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</si>
  <si>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</si>
  <si>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</si>
  <si>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</si>
  <si>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</si>
  <si>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</si>
  <si>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</si>
  <si>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</si>
  <si>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</si>
  <si>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</si>
  <si>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</si>
  <si>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</si>
  <si>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</si>
  <si>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</si>
  <si>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</si>
  <si>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</si>
  <si>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</si>
  <si>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</si>
  <si>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</si>
  <si>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</si>
  <si>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</si>
  <si>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</si>
  <si>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</si>
  <si>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</si>
  <si>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</si>
  <si>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</si>
  <si>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</si>
  <si>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</si>
  <si>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</si>
  <si>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</si>
  <si>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</si>
  <si>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</si>
  <si>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</si>
  <si>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</si>
  <si>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</si>
  <si>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</si>
  <si>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</si>
  <si>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</si>
  <si>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</si>
  <si>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</si>
  <si>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</si>
  <si>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</si>
  <si>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</si>
  <si>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</si>
  <si>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</si>
  <si>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</si>
  <si>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</si>
  <si>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</si>
  <si>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</si>
  <si>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</si>
  <si>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</si>
  <si>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</si>
  <si>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</si>
  <si>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</si>
  <si>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</si>
  <si>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</si>
  <si>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</si>
  <si>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</si>
  <si>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</si>
  <si>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</si>
  <si>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</si>
  <si>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</si>
  <si>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</si>
  <si>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</si>
  <si>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</si>
  <si>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</si>
  <si>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</si>
  <si>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</si>
  <si>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</si>
  <si>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</si>
  <si>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</si>
  <si>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</si>
  <si>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</si>
  <si>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</si>
  <si>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</si>
  <si>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</si>
  <si>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</si>
  <si>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</si>
  <si>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</si>
  <si>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</si>
  <si>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</si>
  <si>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</si>
  <si>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</si>
  <si>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</si>
  <si>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</si>
  <si>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</si>
  <si>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</si>
  <si>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</si>
  <si>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</si>
  <si>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</si>
  <si>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</si>
  <si>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</si>
  <si>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</si>
  <si>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</si>
  <si>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</si>
  <si>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</si>
  <si>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</si>
  <si>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</si>
  <si>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</si>
  <si>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</si>
  <si>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</si>
  <si>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</si>
  <si>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</si>
  <si>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</si>
  <si>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</si>
  <si>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</si>
  <si>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</si>
  <si>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</si>
  <si>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</si>
  <si>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</si>
  <si>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</si>
  <si>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</si>
  <si>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</si>
  <si>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</si>
  <si>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</si>
  <si>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</si>
  <si>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</si>
  <si>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</si>
  <si>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</si>
  <si>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</si>
  <si>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</si>
  <si>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</si>
  <si>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</si>
  <si>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</si>
  <si>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</si>
  <si>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</si>
  <si>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</si>
  <si>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</si>
  <si>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</si>
  <si>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</si>
  <si>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</si>
  <si>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</si>
  <si>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</si>
  <si>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</si>
  <si>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</si>
  <si>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</si>
  <si>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</si>
  <si>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</si>
  <si>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</si>
  <si>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</si>
  <si>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</si>
  <si>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</si>
  <si>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</si>
  <si>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</si>
  <si>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</si>
  <si>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</si>
  <si>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</si>
  <si>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</si>
  <si>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</si>
  <si>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</si>
  <si>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</si>
  <si>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</si>
  <si>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</si>
  <si>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</si>
  <si>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</si>
  <si>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</si>
  <si>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</si>
  <si>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</si>
  <si>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</si>
  <si>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</si>
  <si>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</si>
  <si>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</si>
  <si>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</si>
  <si>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</si>
  <si>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</si>
  <si>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</si>
  <si>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</si>
  <si>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</si>
  <si>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</si>
  <si>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</si>
  <si>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</si>
  <si>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</si>
  <si>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</si>
  <si>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</si>
  <si>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</si>
  <si>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</si>
  <si>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</si>
  <si>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</si>
  <si>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</si>
  <si>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</si>
  <si>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</si>
  <si>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</si>
  <si>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</si>
  <si>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</si>
  <si>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</si>
  <si>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</si>
  <si>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</si>
  <si>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</si>
  <si>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</si>
  <si>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</si>
  <si>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</si>
  <si>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</si>
  <si>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</si>
  <si>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</si>
  <si>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</si>
  <si>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</si>
  <si>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</si>
  <si>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</si>
  <si>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</si>
  <si>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</si>
  <si>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</si>
  <si>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</si>
  <si>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</si>
  <si>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</si>
  <si>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</si>
  <si>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</si>
  <si>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</si>
  <si>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</si>
  <si>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</si>
  <si>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</si>
  <si>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</si>
  <si>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</si>
  <si>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</si>
  <si>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</si>
  <si>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</si>
  <si>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</si>
  <si>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</si>
  <si>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</si>
  <si>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</si>
  <si>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</si>
  <si>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</si>
  <si>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</si>
  <si>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</si>
  <si>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</si>
  <si>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</si>
  <si>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</si>
  <si>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</si>
  <si>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</si>
  <si>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</si>
  <si>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</si>
  <si>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</si>
  <si>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</si>
  <si>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</si>
  <si>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</si>
  <si>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</si>
  <si>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</si>
  <si>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</si>
  <si>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</si>
  <si>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</si>
  <si>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</si>
  <si>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</si>
  <si>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</si>
  <si>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</si>
  <si>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</si>
  <si>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</si>
  <si>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</si>
  <si>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</si>
  <si>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</si>
  <si>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</si>
  <si>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</si>
  <si>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</si>
  <si>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</si>
  <si>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</si>
  <si>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</si>
  <si>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</si>
  <si>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</si>
  <si>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</si>
  <si>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</si>
  <si>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</si>
  <si>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</si>
  <si>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</si>
  <si>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</si>
  <si>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</si>
  <si>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</si>
  <si>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</si>
  <si>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</si>
  <si>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</si>
  <si>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</si>
  <si>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</si>
  <si>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</si>
  <si>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</si>
  <si>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</si>
  <si>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</si>
  <si>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</si>
  <si>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</si>
  <si>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</si>
  <si>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</si>
  <si>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</si>
  <si>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</si>
  <si>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</si>
  <si>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</si>
  <si>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</si>
  <si>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</si>
  <si>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</si>
  <si>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</si>
  <si>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</si>
  <si>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</si>
  <si>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</si>
  <si>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</si>
  <si>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</si>
  <si>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</si>
  <si>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</si>
  <si>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</si>
  <si>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</si>
  <si>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</si>
  <si>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</si>
  <si>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</si>
  <si>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</si>
  <si>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</si>
  <si>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</si>
  <si>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</si>
  <si>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</si>
  <si>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</si>
  <si>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</si>
  <si>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</si>
  <si>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</si>
  <si>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</si>
  <si>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</si>
  <si>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</si>
  <si>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</si>
  <si>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</si>
  <si>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</si>
  <si>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</si>
  <si>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</si>
  <si>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</si>
  <si>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</si>
  <si>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</si>
  <si>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</si>
  <si>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</si>
  <si>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</si>
  <si>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</si>
  <si>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</si>
  <si>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</si>
  <si>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</si>
  <si>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</si>
  <si>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</si>
  <si>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</si>
  <si>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</si>
  <si>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</si>
  <si>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</si>
  <si>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</si>
  <si>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</si>
  <si>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</si>
  <si>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</si>
  <si>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</si>
  <si>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</si>
  <si>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</si>
  <si>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</si>
  <si>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</si>
  <si>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</si>
  <si>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</si>
  <si>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</si>
  <si>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</si>
  <si>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</si>
  <si>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</si>
  <si>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</si>
  <si>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</si>
  <si>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</si>
  <si>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</si>
  <si>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</si>
  <si>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</si>
  <si>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</si>
  <si>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</si>
  <si>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</si>
  <si>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</si>
  <si>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</si>
  <si>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</si>
  <si>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</si>
  <si>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</si>
  <si>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</si>
  <si>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</si>
  <si>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</si>
  <si>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</si>
  <si>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</si>
  <si>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</si>
  <si>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</si>
  <si>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</si>
  <si>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</si>
  <si>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</si>
  <si>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</si>
  <si>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</si>
  <si>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</si>
  <si>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</si>
  <si>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</si>
  <si>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</si>
  <si>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</si>
  <si>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</si>
  <si>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</si>
  <si>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</si>
  <si>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</si>
  <si>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</si>
  <si>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</si>
  <si>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</si>
  <si>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</si>
  <si>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</si>
  <si>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</si>
  <si>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</si>
  <si>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</si>
  <si>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</si>
  <si>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</si>
  <si>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</si>
  <si>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</si>
  <si>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</si>
  <si>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</si>
  <si>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</si>
  <si>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</si>
  <si>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</si>
  <si>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</si>
  <si>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</si>
  <si>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</si>
  <si>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</si>
  <si>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</si>
  <si>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</si>
  <si>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</si>
  <si>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</si>
  <si>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</si>
  <si>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</si>
  <si>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</si>
  <si>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</si>
  <si>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</si>
  <si>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</si>
  <si>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</si>
  <si>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</si>
  <si>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</si>
  <si>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</si>
  <si>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</si>
  <si>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</si>
  <si>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</si>
  <si>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</si>
  <si>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</si>
  <si>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</si>
  <si>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</si>
  <si>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</si>
  <si>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</si>
  <si>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</si>
  <si>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</si>
  <si>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</si>
  <si>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</si>
  <si>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</si>
  <si>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</si>
  <si>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</si>
  <si>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</si>
  <si>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</si>
  <si>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</si>
  <si>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</si>
  <si>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</si>
  <si>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</si>
  <si>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</si>
  <si>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</si>
  <si>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</si>
  <si>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</si>
  <si>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</si>
  <si>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</si>
  <si>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</si>
  <si>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</si>
  <si>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</si>
  <si>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</si>
  <si>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</si>
  <si>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</si>
  <si>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</si>
  <si>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</si>
  <si>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</si>
  <si>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</si>
  <si>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</si>
  <si>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</si>
  <si>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</si>
  <si>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</si>
  <si>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</si>
  <si>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</si>
  <si>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</si>
  <si>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</si>
  <si>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</si>
  <si>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</si>
  <si>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</si>
  <si>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</si>
  <si>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</si>
  <si>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</si>
  <si>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</si>
  <si>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</si>
  <si>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</si>
  <si>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</si>
  <si>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</si>
  <si>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</si>
  <si>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</si>
  <si>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</si>
  <si>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</si>
  <si>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</si>
  <si>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</si>
  <si>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</si>
  <si>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</si>
  <si>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</si>
  <si>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</si>
  <si>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</si>
  <si>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</si>
  <si>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</si>
  <si>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</si>
  <si>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</si>
  <si>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</si>
  <si>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</si>
  <si>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</si>
  <si>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</si>
  <si>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</si>
  <si>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</si>
  <si>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</si>
  <si>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</si>
  <si>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</si>
  <si>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</si>
  <si>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</si>
  <si>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</si>
  <si>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</si>
  <si>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</si>
  <si>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</si>
  <si>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</si>
  <si>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</si>
  <si>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</si>
  <si>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</si>
  <si>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</si>
  <si>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</si>
  <si>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</si>
  <si>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</si>
  <si>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</si>
  <si>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</si>
  <si>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</si>
  <si>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</si>
  <si>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</si>
  <si>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</si>
  <si>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</si>
  <si>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</si>
  <si>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</si>
  <si>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</si>
  <si>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</si>
  <si>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</si>
  <si>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</si>
  <si>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</si>
  <si>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</si>
  <si>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</si>
  <si>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</si>
  <si>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</si>
  <si>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</si>
  <si>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</si>
  <si>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</si>
  <si>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</si>
  <si>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</si>
  <si>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</si>
  <si>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</si>
  <si>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</si>
  <si>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</si>
  <si>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</si>
  <si>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</si>
  <si>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</si>
  <si>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</si>
  <si>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</si>
  <si>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</si>
  <si>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</si>
  <si>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</si>
  <si>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</si>
  <si>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</si>
  <si>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</si>
  <si>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</si>
  <si>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</si>
  <si>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</si>
  <si>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</si>
  <si>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</si>
  <si>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</si>
  <si>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</si>
  <si>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</si>
  <si>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</si>
  <si>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</si>
  <si>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</si>
  <si>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</si>
  <si>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</si>
  <si>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</si>
  <si>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</si>
  <si>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</si>
  <si>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</si>
  <si>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</si>
  <si>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</si>
  <si>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</si>
  <si>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</si>
  <si>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</si>
  <si>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</si>
  <si>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</si>
  <si>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</si>
  <si>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</si>
  <si>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</si>
  <si>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</si>
  <si>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</si>
  <si>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</si>
  <si>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</si>
  <si>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</si>
  <si>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</si>
  <si>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</si>
  <si>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</si>
  <si>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</si>
  <si>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</si>
  <si>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</si>
  <si>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</si>
  <si>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</si>
  <si>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</si>
  <si>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</si>
  <si>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</si>
  <si>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</si>
  <si>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</si>
  <si>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</si>
  <si>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</si>
  <si>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</si>
  <si>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</si>
  <si>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</si>
  <si>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</si>
  <si>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</si>
  <si>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</si>
  <si>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</si>
  <si>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</si>
  <si>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</si>
  <si>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</si>
  <si>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</si>
  <si>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</si>
  <si>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</si>
  <si>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</si>
  <si>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</si>
  <si>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</si>
  <si>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</si>
  <si>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</si>
  <si>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</si>
  <si>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</si>
  <si>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</si>
  <si>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</si>
  <si>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</si>
  <si>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</si>
  <si>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</si>
  <si>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</si>
  <si>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</si>
  <si>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</si>
  <si>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</si>
  <si>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</si>
  <si>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</si>
  <si>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</si>
  <si>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</si>
  <si>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</si>
  <si>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</si>
  <si>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</si>
  <si>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</si>
  <si>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</si>
  <si>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</si>
  <si>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</si>
  <si>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</si>
  <si>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</si>
  <si>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</si>
  <si>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</si>
  <si>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</si>
  <si>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</si>
  <si>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</si>
  <si>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</si>
  <si>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</si>
  <si>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</si>
  <si>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</si>
  <si>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</si>
  <si>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</si>
  <si>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</si>
  <si>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</si>
  <si>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</si>
  <si>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</si>
  <si>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</si>
  <si>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</si>
  <si>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</si>
  <si>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</si>
  <si>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</si>
  <si>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</si>
  <si>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</si>
  <si>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</si>
  <si>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</si>
  <si>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</si>
  <si>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</si>
  <si>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</si>
  <si>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</si>
  <si>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</si>
  <si>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</si>
  <si>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</si>
  <si>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</si>
  <si>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</si>
  <si>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</si>
  <si>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</si>
  <si>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</si>
  <si>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</si>
  <si>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</si>
  <si>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</si>
  <si>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</si>
  <si>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</si>
  <si>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</si>
  <si>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</si>
  <si>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</si>
  <si>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</si>
  <si>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</si>
  <si>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</si>
  <si>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</si>
  <si>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</si>
  <si>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</si>
  <si>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</si>
  <si>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</si>
  <si>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</si>
  <si>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</si>
  <si>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</si>
  <si>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</si>
  <si>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</si>
  <si>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</si>
  <si>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</si>
  <si>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</si>
  <si>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</si>
  <si>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</si>
  <si>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</si>
  <si>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</si>
  <si>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</si>
  <si>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</si>
  <si>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</si>
  <si>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</si>
  <si>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</si>
  <si>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</si>
  <si>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</si>
  <si>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</si>
  <si>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</si>
  <si>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</si>
  <si>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</si>
  <si>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</si>
  <si>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</si>
  <si>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</si>
  <si>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</si>
  <si>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</si>
  <si>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</si>
  <si>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</si>
  <si>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</si>
  <si>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</si>
  <si>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</si>
  <si>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</si>
  <si>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</si>
  <si>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</si>
  <si>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</si>
  <si>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</si>
  <si>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</si>
  <si>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</si>
  <si>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</si>
  <si>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</si>
  <si>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</si>
  <si>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</si>
  <si>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</si>
  <si>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</si>
  <si>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</si>
  <si>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</si>
  <si>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</si>
  <si>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</si>
  <si>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</si>
  <si>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</si>
  <si>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</si>
  <si>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</si>
  <si>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</si>
  <si>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</si>
  <si>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</si>
  <si>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</si>
  <si>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</si>
  <si>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</si>
  <si>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</si>
  <si>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</si>
  <si>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</si>
  <si>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</si>
  <si>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</si>
  <si>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</si>
  <si>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</si>
  <si>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</si>
  <si>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</si>
  <si>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</si>
  <si>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</si>
  <si>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</si>
  <si>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</si>
  <si>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</si>
  <si>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</si>
  <si>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</si>
  <si>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</si>
  <si>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</si>
  <si>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</si>
  <si>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</si>
  <si>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</si>
  <si>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</si>
  <si>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</si>
  <si>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</si>
  <si>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</si>
  <si>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</si>
  <si>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</si>
  <si>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</si>
  <si>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</si>
  <si>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</si>
  <si>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</si>
  <si>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</si>
  <si>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</si>
  <si>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</si>
  <si>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</si>
  <si>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</si>
  <si>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</si>
  <si>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</si>
  <si>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</si>
  <si>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</si>
  <si>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</si>
  <si>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</si>
  <si>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</si>
  <si>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</si>
  <si>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</si>
  <si>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</si>
  <si>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</si>
  <si>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</si>
  <si>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</si>
  <si>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</si>
  <si>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</si>
  <si>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</si>
  <si>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</si>
  <si>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</si>
  <si>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</si>
  <si>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</si>
  <si>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</si>
  <si>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</si>
  <si>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</si>
  <si>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</si>
  <si>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</si>
  <si>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</si>
  <si>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</si>
  <si>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</si>
  <si>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</si>
  <si>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</si>
  <si>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</si>
  <si>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</si>
  <si>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</si>
  <si>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</si>
  <si>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</si>
  <si>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</si>
  <si>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</si>
  <si>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</si>
  <si>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</si>
  <si>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</si>
  <si>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</si>
  <si>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</si>
  <si>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</si>
  <si>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</si>
  <si>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</si>
  <si>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</si>
  <si>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</si>
  <si>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</si>
  <si>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</si>
  <si>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</si>
  <si>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</si>
  <si>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</si>
  <si>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</si>
  <si>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</si>
  <si>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</si>
  <si>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</si>
  <si>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</si>
  <si>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</si>
  <si>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</si>
  <si>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</si>
  <si>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</si>
  <si>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</si>
  <si>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</si>
  <si>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</si>
  <si>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</si>
  <si>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</si>
  <si>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</si>
  <si>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</si>
  <si>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</si>
  <si>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</si>
  <si>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</si>
  <si>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</si>
  <si>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</si>
  <si>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</si>
  <si>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</si>
  <si>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</si>
  <si>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</si>
  <si>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</si>
  <si>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</si>
  <si>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</si>
  <si>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</si>
  <si>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</si>
  <si>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</si>
  <si>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</si>
  <si>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</si>
  <si>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</si>
  <si>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</si>
  <si>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</si>
  <si>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</si>
  <si>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</si>
  <si>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</si>
  <si>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</si>
  <si>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</si>
  <si>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</si>
  <si>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</si>
  <si>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</si>
  <si>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</si>
  <si>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</si>
  <si>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</si>
  <si>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</si>
  <si>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</si>
  <si>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</si>
  <si>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</si>
  <si>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</si>
  <si>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</si>
  <si>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</si>
  <si>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</si>
  <si>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</si>
  <si>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</si>
  <si>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</si>
  <si>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</si>
  <si>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</si>
  <si>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</si>
  <si>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</si>
  <si>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</si>
  <si>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</si>
  <si>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</si>
  <si>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</si>
  <si>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</si>
  <si>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</si>
  <si>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</si>
  <si>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</si>
  <si>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</si>
  <si>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</si>
  <si>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</si>
  <si>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</si>
  <si>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</si>
  <si>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</si>
  <si>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</si>
  <si>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</si>
  <si>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</si>
  <si>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</si>
  <si>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</si>
  <si>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</si>
  <si>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</si>
  <si>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</si>
  <si>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</si>
  <si>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</si>
  <si>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</si>
  <si>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</si>
  <si>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</si>
  <si>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</si>
  <si>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</si>
  <si>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</si>
  <si>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</si>
  <si>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</si>
  <si>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</si>
  <si>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</si>
  <si>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</si>
  <si>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</si>
  <si>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</si>
  <si>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</si>
  <si>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</si>
  <si>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</si>
  <si>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</si>
  <si>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</si>
  <si>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</si>
  <si>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</si>
  <si>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</si>
  <si>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</si>
  <si>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</si>
  <si>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</si>
  <si>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</si>
  <si>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</si>
  <si>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</si>
  <si>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</si>
  <si>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</si>
  <si>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</si>
  <si>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</si>
  <si>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</si>
  <si>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</si>
  <si>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</si>
  <si>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</si>
  <si>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</si>
  <si>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</si>
  <si>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</si>
  <si>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</si>
  <si>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</si>
  <si>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</si>
  <si>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</si>
  <si>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</si>
  <si>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</si>
  <si>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</si>
  <si>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</si>
  <si>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</si>
  <si>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</si>
  <si>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</si>
  <si>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</si>
  <si>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</si>
  <si>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</si>
  <si>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</si>
  <si>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</si>
  <si>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</si>
  <si>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</si>
  <si>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</si>
  <si>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</si>
  <si>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</si>
  <si>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</si>
  <si>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</si>
  <si>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</si>
  <si>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</si>
  <si>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</si>
  <si>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</si>
  <si>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</si>
  <si>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</si>
  <si>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</si>
  <si>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</si>
  <si>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</si>
  <si>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</si>
  <si>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</si>
  <si>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</si>
  <si>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</si>
  <si>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</si>
  <si>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</si>
  <si>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</si>
  <si>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</si>
  <si>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</si>
  <si>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</si>
  <si>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</si>
  <si>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</si>
  <si>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</si>
  <si>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</si>
  <si>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</si>
  <si>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</si>
  <si>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</si>
  <si>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</si>
  <si>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</si>
  <si>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</si>
  <si>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</si>
  <si>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</si>
  <si>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</si>
  <si>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</si>
  <si>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</si>
  <si>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</si>
  <si>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</si>
  <si>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</si>
  <si>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</si>
  <si>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</si>
  <si>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</si>
  <si>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</si>
  <si>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</si>
  <si>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</si>
  <si>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</si>
  <si>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</si>
  <si>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</si>
  <si>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</si>
  <si>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</si>
  <si>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</si>
  <si>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</si>
  <si>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</si>
  <si>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</si>
  <si>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</si>
  <si>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</si>
  <si>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</si>
  <si>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</si>
  <si>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</si>
  <si>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</si>
  <si>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</si>
  <si>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</si>
  <si>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</si>
  <si>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</si>
  <si>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</si>
  <si>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</si>
  <si>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</si>
  <si>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</si>
  <si>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</si>
  <si>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</si>
  <si>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</si>
  <si>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</si>
  <si>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</si>
  <si>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</si>
  <si>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</si>
  <si>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</si>
  <si>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</si>
  <si>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</si>
  <si>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</si>
  <si>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</si>
  <si>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</si>
  <si>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</si>
  <si>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</si>
  <si>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</si>
  <si>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</si>
  <si>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</si>
  <si>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</si>
  <si>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</si>
  <si>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</si>
  <si>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</si>
  <si>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</si>
  <si>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</si>
  <si>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</si>
  <si>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</si>
  <si>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</si>
  <si>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</si>
  <si>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</si>
  <si>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</si>
  <si>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</si>
  <si>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</si>
  <si>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</si>
  <si>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</si>
  <si>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</si>
  <si>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</si>
  <si>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</si>
  <si>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</si>
  <si>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</si>
  <si>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</si>
  <si>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</si>
  <si>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</si>
  <si>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</si>
  <si>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</si>
  <si>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</si>
  <si>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</si>
  <si>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</si>
  <si>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</si>
  <si>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</si>
  <si>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</si>
  <si>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</si>
  <si>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</si>
  <si>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</si>
  <si>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</si>
  <si>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</si>
  <si>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</si>
  <si>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</si>
  <si>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</si>
  <si>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</si>
  <si>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</si>
  <si>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</si>
  <si>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</si>
  <si>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</si>
  <si>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</si>
  <si>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</si>
  <si>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</si>
  <si>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</si>
  <si>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</si>
  <si>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</si>
  <si>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</si>
  <si>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</si>
  <si>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</si>
  <si>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</si>
  <si>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</si>
  <si>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</si>
  <si>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</si>
  <si>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</si>
  <si>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</si>
  <si>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</si>
  <si>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</si>
  <si>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</si>
  <si>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</si>
  <si>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</si>
  <si>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</si>
  <si>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</si>
  <si>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</si>
  <si>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</si>
  <si>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</si>
  <si>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</si>
  <si>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</si>
  <si>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</si>
  <si>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</si>
  <si>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</si>
  <si>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</si>
  <si>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</si>
  <si>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</si>
  <si>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</si>
  <si>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</si>
  <si>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</si>
  <si>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</si>
  <si>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</si>
  <si>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</si>
  <si>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</si>
  <si>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</si>
  <si>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</si>
  <si>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</si>
  <si>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</si>
  <si>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</si>
  <si>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</si>
  <si>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</si>
  <si>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</si>
  <si>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</si>
  <si>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</si>
  <si>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</si>
  <si>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</si>
  <si>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</si>
  <si>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</si>
  <si>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</si>
  <si>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</si>
  <si>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</si>
  <si>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</si>
  <si>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</si>
  <si>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</si>
  <si>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</si>
  <si>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</si>
  <si>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</si>
  <si>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</si>
  <si>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</si>
  <si>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</si>
  <si>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</si>
  <si>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</si>
  <si>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</si>
  <si>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</si>
  <si>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</si>
  <si>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</si>
  <si>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</si>
  <si>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</si>
  <si>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</si>
  <si>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</si>
  <si>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</si>
  <si>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</si>
  <si>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</si>
  <si>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</si>
  <si>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</si>
  <si>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</si>
  <si>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</si>
  <si>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</si>
  <si>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</si>
  <si>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</si>
  <si>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</si>
  <si>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</si>
  <si>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</si>
  <si>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</si>
  <si>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</si>
  <si>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</si>
  <si>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</si>
  <si>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</si>
  <si>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</si>
  <si>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</si>
  <si>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</si>
  <si>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</si>
  <si>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</si>
  <si>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</si>
  <si>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</si>
  <si>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</si>
  <si>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</si>
  <si>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</si>
  <si>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</si>
  <si>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</si>
  <si>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</si>
  <si>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</si>
  <si>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</si>
  <si>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</si>
  <si>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</si>
  <si>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</si>
  <si>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</si>
  <si>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</si>
  <si>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</si>
  <si>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</si>
  <si>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</si>
  <si>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</si>
  <si>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</si>
  <si>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</si>
  <si>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</si>
  <si>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</si>
  <si>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</si>
  <si>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</si>
  <si>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</si>
  <si>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</si>
  <si>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</si>
  <si>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</si>
  <si>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</si>
  <si>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</si>
  <si>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</si>
  <si>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</si>
  <si>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</si>
  <si>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</si>
  <si>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</si>
  <si>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</si>
  <si>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</si>
  <si>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</si>
  <si>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</si>
  <si>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</si>
  <si>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</si>
  <si>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</si>
  <si>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</si>
  <si>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</si>
  <si>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</si>
  <si>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</si>
  <si>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</si>
  <si>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</si>
  <si>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</si>
  <si>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</si>
  <si>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</si>
  <si>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</si>
  <si>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</si>
  <si>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</si>
  <si>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</si>
  <si>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</si>
  <si>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</si>
  <si>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</si>
  <si>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</si>
  <si>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</si>
  <si>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</si>
  <si>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</si>
  <si>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</si>
  <si>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</si>
  <si>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</si>
  <si>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</si>
  <si>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</si>
  <si>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</si>
  <si>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</si>
  <si>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</si>
  <si>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</si>
  <si>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</si>
  <si>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</si>
  <si>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</si>
  <si>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</si>
  <si>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</si>
  <si>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</si>
  <si>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</si>
  <si>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</si>
  <si>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</si>
  <si>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</si>
  <si>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</si>
  <si>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</si>
  <si>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</si>
  <si>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</si>
  <si>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</si>
  <si>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</si>
  <si>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</si>
  <si>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</si>
  <si>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</si>
  <si>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</si>
  <si>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</si>
  <si>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</si>
  <si>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</si>
  <si>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</si>
  <si>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</si>
  <si>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</si>
  <si>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</si>
  <si>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</si>
  <si>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</si>
  <si>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</si>
  <si>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</si>
  <si>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</si>
  <si>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</si>
  <si>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</si>
  <si>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</si>
  <si>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</si>
  <si>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</si>
  <si>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</si>
  <si>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</si>
  <si>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</si>
  <si>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</si>
  <si>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</si>
  <si>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</si>
  <si>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</si>
  <si>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</si>
  <si>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</si>
  <si>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</si>
  <si>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</si>
  <si>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</si>
  <si>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</si>
  <si>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</si>
  <si>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</si>
  <si>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</si>
  <si>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</si>
  <si>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</si>
  <si>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</si>
  <si>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</si>
  <si>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</si>
  <si>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</si>
  <si>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</si>
  <si>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</si>
  <si>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</si>
  <si>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</si>
  <si>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</si>
  <si>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</si>
  <si>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</si>
  <si>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</si>
  <si>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</si>
  <si>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</si>
  <si>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</si>
  <si>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</si>
  <si>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</si>
  <si>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</si>
  <si>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</si>
  <si>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</si>
  <si>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</si>
  <si>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</si>
  <si>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</si>
  <si>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</si>
  <si>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</si>
  <si>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</si>
  <si>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</si>
  <si>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</si>
  <si>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</si>
  <si>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</si>
  <si>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</si>
  <si>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</si>
  <si>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</si>
  <si>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</si>
  <si>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</si>
  <si>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</si>
  <si>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</si>
  <si>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</si>
  <si>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</si>
  <si>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</si>
  <si>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</si>
  <si>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</si>
  <si>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</si>
  <si>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</si>
  <si>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</si>
  <si>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</si>
  <si>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</si>
  <si>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</si>
  <si>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</si>
  <si>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</si>
  <si>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</si>
  <si>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</si>
  <si>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</si>
  <si>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</si>
  <si>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</si>
  <si>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</si>
  <si>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</si>
  <si>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</si>
  <si>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</si>
  <si>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</si>
  <si>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</si>
  <si>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</si>
  <si>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</si>
  <si>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</si>
  <si>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</si>
  <si>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</si>
  <si>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</si>
  <si>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</si>
  <si>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</si>
  <si>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</si>
  <si>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</si>
  <si>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</si>
  <si>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</si>
  <si>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</si>
  <si>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</si>
  <si>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</si>
  <si>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</si>
  <si>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</si>
  <si>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</si>
  <si>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</si>
  <si>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</si>
  <si>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</si>
  <si>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</si>
  <si>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</si>
  <si>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</si>
  <si>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</si>
  <si>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</si>
  <si>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</si>
  <si>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</si>
  <si>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</si>
  <si>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</si>
  <si>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</si>
  <si>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</si>
  <si>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</si>
  <si>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</si>
  <si>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</si>
  <si>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</si>
  <si>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</si>
  <si>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</si>
  <si>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</si>
  <si>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</si>
  <si>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</si>
  <si>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</si>
  <si>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</si>
  <si>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</si>
  <si>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</si>
  <si>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</si>
  <si>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</si>
  <si>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</si>
  <si>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</si>
  <si>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</si>
  <si>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</si>
  <si>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</si>
  <si>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</si>
  <si>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</si>
  <si>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</si>
  <si>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</si>
  <si>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</si>
  <si>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</si>
  <si>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</si>
  <si>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</si>
  <si>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</si>
  <si>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</si>
  <si>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</si>
  <si>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</si>
  <si>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</si>
  <si>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</si>
  <si>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</si>
  <si>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</si>
  <si>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</si>
  <si>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</si>
  <si>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</si>
  <si>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</si>
  <si>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</si>
  <si>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</si>
  <si>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</si>
  <si>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</si>
  <si>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</si>
  <si>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</si>
  <si>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</si>
  <si>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</si>
  <si>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</si>
  <si>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</si>
  <si>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</si>
  <si>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</si>
  <si>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</si>
  <si>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</si>
  <si>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</si>
  <si>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</si>
  <si>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</si>
  <si>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</si>
  <si>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</si>
  <si>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</si>
  <si>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</si>
  <si>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</si>
  <si>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</si>
  <si>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</si>
  <si>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</si>
  <si>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</si>
  <si>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</si>
  <si>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</si>
  <si>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</si>
  <si>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</si>
  <si>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</si>
  <si>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</si>
  <si>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</si>
  <si>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</si>
  <si>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</si>
  <si>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</si>
  <si>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</si>
  <si>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</si>
  <si>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</si>
  <si>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</si>
  <si>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</si>
  <si>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</si>
  <si>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</si>
  <si>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</si>
  <si>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</si>
  <si>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</si>
  <si>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</si>
  <si>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</si>
  <si>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</si>
  <si>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</si>
  <si>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</si>
  <si>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</si>
  <si>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</si>
  <si>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</si>
  <si>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</si>
  <si>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</si>
  <si>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</si>
  <si>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</si>
  <si>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</si>
  <si>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</si>
  <si>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</si>
  <si>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</si>
  <si>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</si>
  <si>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</si>
  <si>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</si>
  <si>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</si>
  <si>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</si>
  <si>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</si>
  <si>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</si>
  <si>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</si>
  <si>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</si>
  <si>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</si>
  <si>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</si>
  <si>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</si>
  <si>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</si>
  <si>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</si>
  <si>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</si>
  <si>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</si>
  <si>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</si>
  <si>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</si>
  <si>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</si>
  <si>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</si>
  <si>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</si>
  <si>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</si>
  <si>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</si>
  <si>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</si>
  <si>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</si>
  <si>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</si>
  <si>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</si>
  <si>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</si>
  <si>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</si>
  <si>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</si>
  <si>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</si>
  <si>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</si>
  <si>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</si>
  <si>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</si>
  <si>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</si>
  <si>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</si>
  <si>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</si>
  <si>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</si>
  <si>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</si>
  <si>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</si>
  <si>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</si>
  <si>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</si>
  <si>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</si>
  <si>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</si>
  <si>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</si>
  <si>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</si>
  <si>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</si>
  <si>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</si>
  <si>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</si>
  <si>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</si>
  <si>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</si>
  <si>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</si>
  <si>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</si>
  <si>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</si>
  <si>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</si>
  <si>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</si>
  <si>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</si>
  <si>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</si>
  <si>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</si>
  <si>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</si>
  <si>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</si>
  <si>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</si>
  <si>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</si>
  <si>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</si>
  <si>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</si>
  <si>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</si>
  <si>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</si>
  <si>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</si>
  <si>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</si>
  <si>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</si>
  <si>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</si>
  <si>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</si>
  <si>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</si>
  <si>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</si>
  <si>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</si>
  <si>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</si>
  <si>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</si>
  <si>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</si>
  <si>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</si>
  <si>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</si>
  <si>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</si>
  <si>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</si>
  <si>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</si>
  <si>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</si>
  <si>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</si>
  <si>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</si>
  <si>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</si>
  <si>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</si>
  <si>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</si>
  <si>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</si>
  <si>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</si>
  <si>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</si>
  <si>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</si>
  <si>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</si>
  <si>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</si>
  <si>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</si>
  <si>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</si>
  <si>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</si>
  <si>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</si>
  <si>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</si>
  <si>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</si>
  <si>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</si>
  <si>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</si>
  <si>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</si>
  <si>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</si>
  <si>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</si>
  <si>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</si>
  <si>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</si>
  <si>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</si>
  <si>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</si>
  <si>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</si>
  <si>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</si>
  <si>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</si>
  <si>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</si>
  <si>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</si>
  <si>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</si>
  <si>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</si>
  <si>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</si>
  <si>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</si>
  <si>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</si>
  <si>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</si>
  <si>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</si>
  <si>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</si>
  <si>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</si>
  <si>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</si>
  <si>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</si>
  <si>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</si>
  <si>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</si>
  <si>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</si>
  <si>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</si>
  <si>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</si>
  <si>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</si>
  <si>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</si>
  <si>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</si>
  <si>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</si>
  <si>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</si>
  <si>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</si>
  <si>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</si>
  <si>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</si>
  <si>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</si>
  <si>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</si>
  <si>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</si>
  <si>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</si>
  <si>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</si>
  <si>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</si>
  <si>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</si>
  <si>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</si>
  <si>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</si>
  <si>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</si>
  <si>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</si>
  <si>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</si>
  <si>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</si>
  <si>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</si>
  <si>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</si>
  <si>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</si>
  <si>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</si>
  <si>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</si>
  <si>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</si>
  <si>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</si>
  <si>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</si>
  <si>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</si>
  <si>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</si>
  <si>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</si>
  <si>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</si>
  <si>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</si>
  <si>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</si>
  <si>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</si>
  <si>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</si>
  <si>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</si>
  <si>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</si>
  <si>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</si>
  <si>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</si>
  <si>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</si>
  <si>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</si>
  <si>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</si>
  <si>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</si>
  <si>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</si>
  <si>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</si>
  <si>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</si>
  <si>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</si>
  <si>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</si>
  <si>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</si>
  <si>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</si>
  <si>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</si>
  <si>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</si>
  <si>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</si>
  <si>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</si>
  <si>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</si>
  <si>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</si>
  <si>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</si>
  <si>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</si>
  <si>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</si>
  <si>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</si>
  <si>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</si>
  <si>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</si>
  <si>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</si>
  <si>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</si>
  <si>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</si>
  <si>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</si>
  <si>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</si>
  <si>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</si>
  <si>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</si>
  <si>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</si>
  <si>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</si>
  <si>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</si>
  <si>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</si>
  <si>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</si>
  <si>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</si>
  <si>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</si>
  <si>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</si>
  <si>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</si>
  <si>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</si>
  <si>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</si>
  <si>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</si>
  <si>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</si>
  <si>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</si>
  <si>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</si>
  <si>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</si>
  <si>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</si>
  <si>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</si>
  <si>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</si>
  <si>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</si>
  <si>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</si>
  <si>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</si>
  <si>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</si>
  <si>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</si>
  <si>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</si>
  <si>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</si>
  <si>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</si>
  <si>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</si>
  <si>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</si>
  <si>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</si>
  <si>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</si>
  <si>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</si>
  <si>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</si>
  <si>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</si>
  <si>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</si>
  <si>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</si>
  <si>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</si>
  <si>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</si>
  <si>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</si>
  <si>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</si>
  <si>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</si>
  <si>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</si>
  <si>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</si>
  <si>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</si>
  <si>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</si>
  <si>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</si>
  <si>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</si>
  <si>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</si>
  <si>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</si>
  <si>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</si>
  <si>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</si>
  <si>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</si>
  <si>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</si>
  <si>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</si>
  <si>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</si>
  <si>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</si>
  <si>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</si>
  <si>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</si>
  <si>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</si>
  <si>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</si>
  <si>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</si>
  <si>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</si>
  <si>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</si>
  <si>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</si>
  <si>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</si>
  <si>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</si>
  <si>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</si>
  <si>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</si>
  <si>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</si>
  <si>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</si>
  <si>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</si>
  <si>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</si>
  <si>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</si>
  <si>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</si>
  <si>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</si>
  <si>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</si>
  <si>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</si>
  <si>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</si>
  <si>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</si>
  <si>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</si>
  <si>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</si>
  <si>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</si>
  <si>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</si>
  <si>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</si>
  <si>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</si>
  <si>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</si>
  <si>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</si>
  <si>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</si>
  <si>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</si>
  <si>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</si>
  <si>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</si>
  <si>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</si>
  <si>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</si>
  <si>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</si>
  <si>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</si>
  <si>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</si>
  <si>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</si>
  <si>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</si>
  <si>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</si>
  <si>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</si>
  <si>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</si>
  <si>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</si>
  <si>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</si>
  <si>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</si>
  <si>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</si>
  <si>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</si>
  <si>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</si>
  <si>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</si>
  <si>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</si>
  <si>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</si>
  <si>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</si>
  <si>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</si>
  <si>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</si>
  <si>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</si>
  <si>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</si>
  <si>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</si>
  <si>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</si>
  <si>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</si>
  <si>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</si>
  <si>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</si>
  <si>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</si>
  <si>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</si>
  <si>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</si>
  <si>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</si>
  <si>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</si>
  <si>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</si>
  <si>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</si>
  <si>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</si>
  <si>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</si>
  <si>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</si>
  <si>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</si>
  <si>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</si>
  <si>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</si>
  <si>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</si>
  <si>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</si>
  <si>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</si>
  <si>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</si>
  <si>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</si>
  <si>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</si>
  <si>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</si>
  <si>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</si>
  <si>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</si>
  <si>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</si>
  <si>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</si>
  <si>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</si>
  <si>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</si>
  <si>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</si>
  <si>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</si>
  <si>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</si>
  <si>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</si>
  <si>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</si>
  <si>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</si>
  <si>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</si>
  <si>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</si>
  <si>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</si>
  <si>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</si>
  <si>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</si>
  <si>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</si>
  <si>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</si>
  <si>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</si>
  <si>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</si>
  <si>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</si>
  <si>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</si>
  <si>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</si>
  <si>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</si>
  <si>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</si>
  <si>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</si>
  <si>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</si>
  <si>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</si>
  <si>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</si>
  <si>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</si>
  <si>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</si>
  <si>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</si>
  <si>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</si>
  <si>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</si>
  <si>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</si>
  <si>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</si>
  <si>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</si>
  <si>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</si>
  <si>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</si>
  <si>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</si>
  <si>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</si>
  <si>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</si>
  <si>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</si>
  <si>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</si>
  <si>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</si>
  <si>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</si>
  <si>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</si>
  <si>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</si>
  <si>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</si>
  <si>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</si>
  <si>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</si>
  <si>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</si>
  <si>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</si>
  <si>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</si>
  <si>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</si>
  <si>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</si>
  <si>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</si>
  <si>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</si>
  <si>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</si>
  <si>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</si>
  <si>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</si>
  <si>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</si>
  <si>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</si>
  <si>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</si>
  <si>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</si>
  <si>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</si>
  <si>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</si>
  <si>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</si>
  <si>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</si>
  <si>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</si>
  <si>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</si>
  <si>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</si>
  <si>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</si>
  <si>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</si>
  <si>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</si>
  <si>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</si>
  <si>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</si>
  <si>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</si>
  <si>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</si>
  <si>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</si>
  <si>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</si>
  <si>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</si>
  <si>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</si>
  <si>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</si>
  <si>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</si>
  <si>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</si>
  <si>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</si>
  <si>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</si>
  <si>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</si>
  <si>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</si>
  <si>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</si>
  <si>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</si>
  <si>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</si>
  <si>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</si>
  <si>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</si>
  <si>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</si>
  <si>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</si>
  <si>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</si>
  <si>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</si>
  <si>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</si>
  <si>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</si>
  <si>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</si>
  <si>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</si>
  <si>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</si>
  <si>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</si>
  <si>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</si>
  <si>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</si>
  <si>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</si>
  <si>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</si>
  <si>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</si>
  <si>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</si>
  <si>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</si>
  <si>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</si>
  <si>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</si>
  <si>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</si>
  <si>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</si>
  <si>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</si>
  <si>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</si>
  <si>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</si>
  <si>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</si>
  <si>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</si>
  <si>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</si>
  <si>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</si>
  <si>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</si>
  <si>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</si>
  <si>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</si>
  <si>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</si>
  <si>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</si>
  <si>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</si>
  <si>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</si>
  <si>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</si>
  <si>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</si>
  <si>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</si>
  <si>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</si>
  <si>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</si>
  <si>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</si>
  <si>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</si>
  <si>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</si>
  <si>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</si>
  <si>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</si>
  <si>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</si>
  <si>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</si>
  <si>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</si>
  <si>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</si>
  <si>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</si>
  <si>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</si>
  <si>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</si>
  <si>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</si>
  <si>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</si>
  <si>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</si>
  <si>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</si>
  <si>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</si>
  <si>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</si>
  <si>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</si>
  <si>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</si>
  <si>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</si>
  <si>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</si>
  <si>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</si>
  <si>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</si>
  <si>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</si>
  <si>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</si>
  <si>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</si>
  <si>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</si>
  <si>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</si>
  <si>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</si>
  <si>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</si>
  <si>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</si>
  <si>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</si>
  <si>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</si>
  <si>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</si>
  <si>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</si>
  <si>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</si>
  <si>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</si>
  <si>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</si>
  <si>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</si>
  <si>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</si>
  <si>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</si>
  <si>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</si>
  <si>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</si>
  <si>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</si>
  <si>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</si>
  <si>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</si>
  <si>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</si>
  <si>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</si>
  <si>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</si>
  <si>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</si>
  <si>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</si>
  <si>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</si>
  <si>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</si>
  <si>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</si>
  <si>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</si>
  <si>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</si>
  <si>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</si>
  <si>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</si>
  <si>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</si>
  <si>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</si>
  <si>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</si>
  <si>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</si>
  <si>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</si>
  <si>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</si>
  <si>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</si>
  <si>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</si>
  <si>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</si>
  <si>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</si>
  <si>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</si>
  <si>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</si>
  <si>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</si>
  <si>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</si>
  <si>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</si>
  <si>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</si>
  <si>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</si>
  <si>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</si>
  <si>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</si>
  <si>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</si>
  <si>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</si>
  <si>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</si>
  <si>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</si>
  <si>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</si>
  <si>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</si>
  <si>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</si>
  <si>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</si>
  <si>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</si>
  <si>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</si>
  <si>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</si>
  <si>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</si>
  <si>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</si>
  <si>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</si>
  <si>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</si>
  <si>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</si>
  <si>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</si>
  <si>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</si>
  <si>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</si>
  <si>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</si>
  <si>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</si>
  <si>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</si>
  <si>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</si>
  <si>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</si>
  <si>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</si>
  <si>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</si>
  <si>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</si>
  <si>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</si>
  <si>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</si>
  <si>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</si>
  <si>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</si>
  <si>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</si>
  <si>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</si>
  <si>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</si>
  <si>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</si>
  <si>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</si>
  <si>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</si>
  <si>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</si>
  <si>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</si>
  <si>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</si>
  <si>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</si>
  <si>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</si>
  <si>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</si>
  <si>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</si>
  <si>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</si>
  <si>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</si>
  <si>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</si>
  <si>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</si>
  <si>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</si>
  <si>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</si>
  <si>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</si>
  <si>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</si>
  <si>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</si>
  <si>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</si>
  <si>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</si>
  <si>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</si>
  <si>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</si>
  <si>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</si>
  <si>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</si>
  <si>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</si>
  <si>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</si>
  <si>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</si>
  <si>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</si>
  <si>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</si>
  <si>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</si>
  <si>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</si>
  <si>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</si>
  <si>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</si>
  <si>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</si>
  <si>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</si>
  <si>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</si>
  <si>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</si>
  <si>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</si>
  <si>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</si>
  <si>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</si>
  <si>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</si>
  <si>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</si>
  <si>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</si>
  <si>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</si>
  <si>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</si>
  <si>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</si>
  <si>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</si>
  <si>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</si>
  <si>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</si>
  <si>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</si>
  <si>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</si>
  <si>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</si>
  <si>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</si>
  <si>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</si>
  <si>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</si>
  <si>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</si>
  <si>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</si>
  <si>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</si>
  <si>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</si>
  <si>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</si>
  <si>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</si>
  <si>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</si>
  <si>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</si>
  <si>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</si>
  <si>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</si>
  <si>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</si>
  <si>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</si>
  <si>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</si>
  <si>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</si>
  <si>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</si>
  <si>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</si>
  <si>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</si>
  <si>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</si>
  <si>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</si>
  <si>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</si>
  <si>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</si>
  <si>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</si>
  <si>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</si>
  <si>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</si>
  <si>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</si>
  <si>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</si>
  <si>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</si>
  <si>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</si>
  <si>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</si>
  <si>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</si>
  <si>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</si>
  <si>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</si>
  <si>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</si>
  <si>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</si>
  <si>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</si>
  <si>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</si>
  <si>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</si>
  <si>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</si>
  <si>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</si>
  <si>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</si>
  <si>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</si>
  <si>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</si>
  <si>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</si>
  <si>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</si>
  <si>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</si>
  <si>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</si>
  <si>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</si>
  <si>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</si>
  <si>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</si>
  <si>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</si>
  <si>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</si>
  <si>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</si>
  <si>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</si>
  <si>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</si>
  <si>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</si>
  <si>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</si>
  <si>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</si>
  <si>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</si>
  <si>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</si>
  <si>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</si>
  <si>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</si>
  <si>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</si>
  <si>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</si>
  <si>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</si>
  <si>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</si>
  <si>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</si>
  <si>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</si>
  <si>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</si>
  <si>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</si>
  <si>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</si>
  <si>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</si>
  <si>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</si>
  <si>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</si>
  <si>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</si>
  <si>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</si>
  <si>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</si>
  <si>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</si>
  <si>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</si>
  <si>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</si>
  <si>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</si>
  <si>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</si>
  <si>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</si>
  <si>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</si>
  <si>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</si>
  <si>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</si>
  <si>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</si>
  <si>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</si>
  <si>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</si>
  <si>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</si>
  <si>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</si>
  <si>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</si>
  <si>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</si>
  <si>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</si>
  <si>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</si>
  <si>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</si>
  <si>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</si>
  <si>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</si>
  <si>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</si>
  <si>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</si>
  <si>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</si>
  <si>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</si>
  <si>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</si>
  <si>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</si>
  <si>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</si>
  <si>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</si>
  <si>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</si>
  <si>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</si>
  <si>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</si>
  <si>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</si>
  <si>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</si>
  <si>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</si>
  <si>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</si>
  <si>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</si>
  <si>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</si>
  <si>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</si>
  <si>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</si>
  <si>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</si>
  <si>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</si>
  <si>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</si>
  <si>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</si>
  <si>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</si>
  <si>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</si>
  <si>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</si>
  <si>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</si>
  <si>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</si>
  <si>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</si>
  <si>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</si>
  <si>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</si>
  <si>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</si>
  <si>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</si>
  <si>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</si>
  <si>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</si>
  <si>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</si>
  <si>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</si>
  <si>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</si>
  <si>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</si>
  <si>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</si>
  <si>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</si>
  <si>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</si>
  <si>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</si>
  <si>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</si>
  <si>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</si>
  <si>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</si>
  <si>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</si>
  <si>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</si>
  <si>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</si>
  <si>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</si>
  <si>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</si>
  <si>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</si>
  <si>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</si>
  <si>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</si>
  <si>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</si>
  <si>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</si>
  <si>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</si>
  <si>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</si>
  <si>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</si>
  <si>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</si>
  <si>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</si>
  <si>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</si>
  <si>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</si>
  <si>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</si>
  <si>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</si>
  <si>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</si>
  <si>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</si>
  <si>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</si>
  <si>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</si>
  <si>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</si>
  <si>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</si>
  <si>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</si>
  <si>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</si>
  <si>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</si>
  <si>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</si>
  <si>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</si>
  <si>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</si>
  <si>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</si>
  <si>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</si>
  <si>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</si>
  <si>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</si>
  <si>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</si>
  <si>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</si>
  <si>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</si>
  <si>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</si>
  <si>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</si>
  <si>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</si>
  <si>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</si>
  <si>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</si>
  <si>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</si>
  <si>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</si>
  <si>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</si>
  <si>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</si>
  <si>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</si>
  <si>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</si>
  <si>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</si>
  <si>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</si>
  <si>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</si>
  <si>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</si>
  <si>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</si>
  <si>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</si>
  <si>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</si>
  <si>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</si>
  <si>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</si>
  <si>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</si>
  <si>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</si>
  <si>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</si>
  <si>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</si>
  <si>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</si>
  <si>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</si>
  <si>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</si>
  <si>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</si>
  <si>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</si>
  <si>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</si>
  <si>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</si>
  <si>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</si>
  <si>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</si>
  <si>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</si>
  <si>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</si>
  <si>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</si>
  <si>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</si>
  <si>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</si>
  <si>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</si>
  <si>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</si>
  <si>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</si>
  <si>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</si>
  <si>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</si>
  <si>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</si>
  <si>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</si>
  <si>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</si>
  <si>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</si>
  <si>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</si>
  <si>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</si>
  <si>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</si>
  <si>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</si>
  <si>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</si>
  <si>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</si>
  <si>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</si>
  <si>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</si>
  <si>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</si>
  <si>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</si>
  <si>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</si>
  <si>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</si>
  <si>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</si>
  <si>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</si>
  <si>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</si>
  <si>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</si>
  <si>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</si>
  <si>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</si>
  <si>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</si>
  <si>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</si>
  <si>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</si>
  <si>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</si>
  <si>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</si>
  <si>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</si>
  <si>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</si>
  <si>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</si>
  <si>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</si>
  <si>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</si>
  <si>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</si>
  <si>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</si>
  <si>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</si>
  <si>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</si>
  <si>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</si>
  <si>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</si>
  <si>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</si>
  <si>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</si>
  <si>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</si>
  <si>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</si>
  <si>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</si>
  <si>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</si>
  <si>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</si>
  <si>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</si>
  <si>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</si>
  <si>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</si>
  <si>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</si>
  <si>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</si>
  <si>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</si>
  <si>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</si>
  <si>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</si>
  <si>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</si>
  <si>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</si>
  <si>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</si>
  <si>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</si>
  <si>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</si>
  <si>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</si>
  <si>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</si>
  <si>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</si>
  <si>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</si>
  <si>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</si>
  <si>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</si>
  <si>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</si>
  <si>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</si>
  <si>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</si>
  <si>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</si>
  <si>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</si>
  <si>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</si>
  <si>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</si>
  <si>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</si>
  <si>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</si>
  <si>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</si>
  <si>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</si>
  <si>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</si>
  <si>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</si>
  <si>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</si>
  <si>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</si>
  <si>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</si>
  <si>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</si>
  <si>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</si>
  <si>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</si>
  <si>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</si>
  <si>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</si>
  <si>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</si>
  <si>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</si>
  <si>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</si>
  <si>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</si>
  <si>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</si>
  <si>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</si>
  <si>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</si>
  <si>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</si>
  <si>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</si>
  <si>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</si>
  <si>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</si>
  <si>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</si>
  <si>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</si>
  <si>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</si>
  <si>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</si>
  <si>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</si>
  <si>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</si>
  <si>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</si>
  <si>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</si>
  <si>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</si>
  <si>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</si>
  <si>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</si>
  <si>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</si>
  <si>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</si>
  <si>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</si>
  <si>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</si>
  <si>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</si>
  <si>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</si>
  <si>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</si>
  <si>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</si>
  <si>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</si>
  <si>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</si>
  <si>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</si>
  <si>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</si>
  <si>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</si>
  <si>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</si>
  <si>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</si>
  <si>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</si>
  <si>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</si>
  <si>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</si>
  <si>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</si>
  <si>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</si>
  <si>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</si>
  <si>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</si>
  <si>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</si>
  <si>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</si>
  <si>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</si>
  <si>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</si>
  <si>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</si>
  <si>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</si>
  <si>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</si>
  <si>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</si>
  <si>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</si>
  <si>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</si>
  <si>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</si>
  <si>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</si>
  <si>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</si>
  <si>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</si>
  <si>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</si>
  <si>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</si>
  <si>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</si>
  <si>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</si>
  <si>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</si>
  <si>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</si>
  <si>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</si>
  <si>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</si>
  <si>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</si>
  <si>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</si>
  <si>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</si>
  <si>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</si>
  <si>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</si>
  <si>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</si>
  <si>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</si>
  <si>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</si>
  <si>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</si>
  <si>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</si>
  <si>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</si>
  <si>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</si>
  <si>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</si>
  <si>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</si>
  <si>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</si>
  <si>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</si>
  <si>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</si>
  <si>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</si>
  <si>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</si>
  <si>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</si>
  <si>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</si>
  <si>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</si>
  <si>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</si>
  <si>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</si>
  <si>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</si>
  <si>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</si>
  <si>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</si>
  <si>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</si>
  <si>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</si>
  <si>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</si>
  <si>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</si>
  <si>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</si>
  <si>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</si>
  <si>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</si>
  <si>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</si>
  <si>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</si>
  <si>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</si>
  <si>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</si>
  <si>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</si>
  <si>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</si>
  <si>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</si>
  <si>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</si>
  <si>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</si>
  <si>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</si>
  <si>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</si>
  <si>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</si>
  <si>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</si>
  <si>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</si>
  <si>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</si>
  <si>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</si>
  <si>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</si>
  <si>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</si>
  <si>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</si>
  <si>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</si>
  <si>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</si>
  <si>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</si>
  <si>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</si>
  <si>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</si>
  <si>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</si>
  <si>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</si>
  <si>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</si>
  <si>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</si>
  <si>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</si>
  <si>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</si>
  <si>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</si>
  <si>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</si>
  <si>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</si>
  <si>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</si>
  <si>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</si>
  <si>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</si>
  <si>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</si>
  <si>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</si>
  <si>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</si>
  <si>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</si>
  <si>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</si>
  <si>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</si>
  <si>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</si>
  <si>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</si>
  <si>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</si>
  <si>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</si>
  <si>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</si>
  <si>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</si>
  <si>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</si>
  <si>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</si>
  <si>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</si>
  <si>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</si>
  <si>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</si>
  <si>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</si>
  <si>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</si>
  <si>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</si>
  <si>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</si>
  <si>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</si>
  <si>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</si>
  <si>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</si>
  <si>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</si>
  <si>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</si>
  <si>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</si>
  <si>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</si>
  <si>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</si>
  <si>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</si>
  <si>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</si>
  <si>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</si>
  <si>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</si>
  <si>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</si>
  <si>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</si>
  <si>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</si>
  <si>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</si>
  <si>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</si>
  <si>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</si>
  <si>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</si>
  <si>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</si>
  <si>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</si>
  <si>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</si>
  <si>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</si>
  <si>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</si>
  <si>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</si>
  <si>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</si>
  <si>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</si>
  <si>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</si>
  <si>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</si>
  <si>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</si>
  <si>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</si>
  <si>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</si>
  <si>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</si>
  <si>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</si>
  <si>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</si>
  <si>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</si>
  <si>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</si>
  <si>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</si>
  <si>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</si>
  <si>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</si>
  <si>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</si>
  <si>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</si>
  <si>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</si>
  <si>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</si>
  <si>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</si>
  <si>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</si>
  <si>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</si>
  <si>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</si>
  <si>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</si>
  <si>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</si>
  <si>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</si>
  <si>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</si>
  <si>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</si>
  <si>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</si>
  <si>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</si>
  <si>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</si>
  <si>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</si>
  <si>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</si>
  <si>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</si>
  <si>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</si>
  <si>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</si>
  <si>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</si>
  <si>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</si>
  <si>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</si>
  <si>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</si>
  <si>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</si>
  <si>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</si>
  <si>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</si>
  <si>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</si>
  <si>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</si>
  <si>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</si>
  <si>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</si>
  <si>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</si>
  <si>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</si>
  <si>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</si>
  <si>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</si>
  <si>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</si>
  <si>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</si>
  <si>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</si>
  <si>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</si>
  <si>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</si>
  <si>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</si>
  <si>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</si>
  <si>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</si>
  <si>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</si>
  <si>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</si>
  <si>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</si>
  <si>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</si>
  <si>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</si>
  <si>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</si>
  <si>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</si>
  <si>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</si>
  <si>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</si>
  <si>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</si>
  <si>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</si>
  <si>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</si>
  <si>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</si>
  <si>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</si>
  <si>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</si>
  <si>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</si>
  <si>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</si>
  <si>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</si>
  <si>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</si>
  <si>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</si>
  <si>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</si>
  <si>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</si>
  <si>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</si>
  <si>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</si>
  <si>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</si>
  <si>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</si>
  <si>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</si>
  <si>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</si>
  <si>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</si>
  <si>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</si>
  <si>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</si>
  <si>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</si>
  <si>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</si>
  <si>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</si>
  <si>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</si>
  <si>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</si>
  <si>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</si>
  <si>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</si>
  <si>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</si>
  <si>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</si>
  <si>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</si>
  <si>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</si>
  <si>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</si>
  <si>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</si>
  <si>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</si>
  <si>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</si>
  <si>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</si>
  <si>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</si>
  <si>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</si>
  <si>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</si>
  <si>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</si>
  <si>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</si>
  <si>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</si>
  <si>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</si>
  <si>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</si>
  <si>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</si>
  <si>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</si>
  <si>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</si>
  <si>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</si>
  <si>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</si>
  <si>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</si>
  <si>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</si>
  <si>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</si>
  <si>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</si>
  <si>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</si>
  <si>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</si>
  <si>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</si>
  <si>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</si>
  <si>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</si>
  <si>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</si>
  <si>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</si>
  <si>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</si>
  <si>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</si>
  <si>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</si>
  <si>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</si>
  <si>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</si>
  <si>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</si>
  <si>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</si>
  <si>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</si>
  <si>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</si>
  <si>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</si>
  <si>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</si>
  <si>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</si>
  <si>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</si>
  <si>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</si>
  <si>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</si>
  <si>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</si>
  <si>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</si>
  <si>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</si>
  <si>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</si>
  <si>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</si>
  <si>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</si>
  <si>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</si>
  <si>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</si>
  <si>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</si>
  <si>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</si>
  <si>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</si>
  <si>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</si>
  <si>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</si>
  <si>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</si>
  <si>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</si>
  <si>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</si>
  <si>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</si>
  <si>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</si>
  <si>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</si>
  <si>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</si>
  <si>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</si>
  <si>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</si>
  <si>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</si>
  <si>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</si>
  <si>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</si>
  <si>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</si>
  <si>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</si>
  <si>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</si>
  <si>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</si>
  <si>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</si>
  <si>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</si>
  <si>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</si>
  <si>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</si>
  <si>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</si>
  <si>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</si>
  <si>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</si>
  <si>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</si>
  <si>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</si>
  <si>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</si>
  <si>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</si>
  <si>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</si>
  <si>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</si>
  <si>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</si>
  <si>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</si>
  <si>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</si>
  <si>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</si>
  <si>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</si>
  <si>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</si>
  <si>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</si>
  <si>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</si>
  <si>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</si>
  <si>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</si>
  <si>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</si>
  <si>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</si>
  <si>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</si>
  <si>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</si>
  <si>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</si>
  <si>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</si>
  <si>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</si>
  <si>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</si>
  <si>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</si>
  <si>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</si>
  <si>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</si>
  <si>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</si>
  <si>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</si>
  <si>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</si>
  <si>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</si>
  <si>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</si>
  <si>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</si>
  <si>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</si>
  <si>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</si>
  <si>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</si>
  <si>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</si>
  <si>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</si>
  <si>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</si>
  <si>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</si>
  <si>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</si>
  <si>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</si>
  <si>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</si>
  <si>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</si>
  <si>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</si>
  <si>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</si>
  <si>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</si>
  <si>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</si>
  <si>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</si>
  <si>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</si>
  <si>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</si>
  <si>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</si>
  <si>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</si>
  <si>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</si>
  <si>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</si>
  <si>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</si>
  <si>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</si>
  <si>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</si>
  <si>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</si>
  <si>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</si>
  <si>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</si>
  <si>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</si>
  <si>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</si>
  <si>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</si>
  <si>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</si>
  <si>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</si>
  <si>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</si>
  <si>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</si>
  <si>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</si>
  <si>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</si>
  <si>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</si>
  <si>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</si>
  <si>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</si>
  <si>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</si>
  <si>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</si>
  <si>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</si>
  <si>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</si>
  <si>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</si>
  <si>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</si>
  <si>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</si>
  <si>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</si>
  <si>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</si>
  <si>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</si>
  <si>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</si>
  <si>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</si>
  <si>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</si>
  <si>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</si>
  <si>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</si>
  <si>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</si>
  <si>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</si>
  <si>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</si>
  <si>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</si>
  <si>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</si>
  <si>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</si>
  <si>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</si>
  <si>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</si>
  <si>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</si>
  <si>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</si>
  <si>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</si>
  <si>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</si>
  <si>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</si>
  <si>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</si>
  <si>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</si>
  <si>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</si>
  <si>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</si>
  <si>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</si>
  <si>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</si>
  <si>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</si>
  <si>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</si>
  <si>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</si>
  <si>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</si>
  <si>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</si>
  <si>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</si>
  <si>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</si>
  <si>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</si>
  <si>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</si>
  <si>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</si>
  <si>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</si>
  <si>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</si>
  <si>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</si>
  <si>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</si>
  <si>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</si>
  <si>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</si>
  <si>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</si>
  <si>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</si>
  <si>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</si>
  <si>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</si>
  <si>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</si>
  <si>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</si>
  <si>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</si>
  <si>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</si>
  <si>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</si>
  <si>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</si>
  <si>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</si>
  <si>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</si>
  <si>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</si>
  <si>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</si>
  <si>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</si>
  <si>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</si>
  <si>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</si>
  <si>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</si>
  <si>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</si>
  <si>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</si>
  <si>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</si>
  <si>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</si>
  <si>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</si>
  <si>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</si>
  <si>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</si>
  <si>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</si>
  <si>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</si>
  <si>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</si>
  <si>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</si>
  <si>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</si>
  <si>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</si>
  <si>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</si>
  <si>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</si>
  <si>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</si>
  <si>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</si>
  <si>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</si>
  <si>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</si>
  <si>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</si>
  <si>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</si>
  <si>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</si>
  <si>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</si>
  <si>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</si>
  <si>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</si>
  <si>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</si>
  <si>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</si>
  <si>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</si>
  <si>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</si>
  <si>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</si>
  <si>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</si>
  <si>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</si>
  <si>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</si>
  <si>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</si>
  <si>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</si>
  <si>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</si>
  <si>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</si>
  <si>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</si>
  <si>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</si>
  <si>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</si>
  <si>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</si>
  <si>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</si>
  <si>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</si>
  <si>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</si>
  <si>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</si>
  <si>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</si>
  <si>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</si>
  <si>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</si>
  <si>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</si>
  <si>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</si>
  <si>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</si>
  <si>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</si>
  <si>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</si>
  <si>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</si>
  <si>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</si>
  <si>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</si>
  <si>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</si>
  <si>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</si>
  <si>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</si>
  <si>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</si>
  <si>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</si>
  <si>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</si>
  <si>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</si>
  <si>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</si>
  <si>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</si>
  <si>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</si>
  <si>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</si>
  <si>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</si>
  <si>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</si>
  <si>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</si>
  <si>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</si>
  <si>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</si>
  <si>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</si>
  <si>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</si>
  <si>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</si>
  <si>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</si>
  <si>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</si>
  <si>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</si>
  <si>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</si>
  <si>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</si>
  <si>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</si>
  <si>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</si>
  <si>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</si>
  <si>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</si>
  <si>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</si>
  <si>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</si>
  <si>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</si>
  <si>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</si>
  <si>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</si>
  <si>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</si>
  <si>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</si>
  <si>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</si>
  <si>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</si>
  <si>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</si>
  <si>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</si>
  <si>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</si>
  <si>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</si>
  <si>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</si>
  <si>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</si>
  <si>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</si>
  <si>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</si>
  <si>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</si>
  <si>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</si>
  <si>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</si>
  <si>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</si>
  <si>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</si>
  <si>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</si>
  <si>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</si>
  <si>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</si>
  <si>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</si>
  <si>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</si>
  <si>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</si>
  <si>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</si>
  <si>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</si>
  <si>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</si>
  <si>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</si>
  <si>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</si>
  <si>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</si>
  <si>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</si>
  <si>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</si>
  <si>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</si>
  <si>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</si>
  <si>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</si>
  <si>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</si>
  <si>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</si>
  <si>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</si>
  <si>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</si>
  <si>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</si>
  <si>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</si>
  <si>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</si>
  <si>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</si>
  <si>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</si>
  <si>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</si>
  <si>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</si>
  <si>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</si>
  <si>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</si>
  <si>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</si>
  <si>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</si>
  <si>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</si>
  <si>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</si>
  <si>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</si>
  <si>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</si>
  <si>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</si>
  <si>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</si>
  <si>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</si>
  <si>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</si>
  <si>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</si>
  <si>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</si>
  <si>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</si>
  <si>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</si>
  <si>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</si>
  <si>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</si>
  <si>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</si>
  <si>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</si>
  <si>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</si>
  <si>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</si>
  <si>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</si>
  <si>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</si>
  <si>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</si>
  <si>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</si>
  <si>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</si>
  <si>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</si>
  <si>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</si>
  <si>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</si>
  <si>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</si>
  <si>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</si>
  <si>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</si>
  <si>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</si>
  <si>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</si>
  <si>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</si>
  <si>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</si>
  <si>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</si>
  <si>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</si>
  <si>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</si>
  <si>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</si>
  <si>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</si>
  <si>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</si>
  <si>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</si>
  <si>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</si>
  <si>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</si>
  <si>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</si>
  <si>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</si>
  <si>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</si>
  <si>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</si>
  <si>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</si>
  <si>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</si>
  <si>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</si>
  <si>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</si>
  <si>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</si>
  <si>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</si>
  <si>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</si>
  <si>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</si>
  <si>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</si>
  <si>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</si>
  <si>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</si>
  <si>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</si>
  <si>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</si>
  <si>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</si>
  <si>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</si>
  <si>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</si>
  <si>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</si>
  <si>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</si>
  <si>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</si>
  <si>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</si>
  <si>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</si>
  <si>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</si>
  <si>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</si>
  <si>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</si>
  <si>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</si>
  <si>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</si>
  <si>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</si>
  <si>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</si>
  <si>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</si>
  <si>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</si>
  <si>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</si>
  <si>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</si>
  <si>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</si>
  <si>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</si>
  <si>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</si>
  <si>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</si>
  <si>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</si>
  <si>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</si>
  <si>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</si>
  <si>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</si>
  <si>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</si>
  <si>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</si>
  <si>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</si>
  <si>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</si>
  <si>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</si>
  <si>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</si>
  <si>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</si>
  <si>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</si>
  <si>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</si>
  <si>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</si>
  <si>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</si>
  <si>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</si>
  <si>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</si>
  <si>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</si>
  <si>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</si>
  <si>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</si>
  <si>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</si>
  <si>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</si>
  <si>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</si>
  <si>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</si>
  <si>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</si>
  <si>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</si>
  <si>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</si>
  <si>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</si>
  <si>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</si>
  <si>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</si>
  <si>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</si>
  <si>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</si>
  <si>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</si>
  <si>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</si>
  <si>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</si>
  <si>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</si>
  <si>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</si>
  <si>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</si>
  <si>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</si>
  <si>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</si>
  <si>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</si>
  <si>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</si>
  <si>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</si>
  <si>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</si>
  <si>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</si>
  <si>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</si>
  <si>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</si>
  <si>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</si>
  <si>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</si>
  <si>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</si>
  <si>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</si>
  <si>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</si>
  <si>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</si>
  <si>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</si>
  <si>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</si>
  <si>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</si>
  <si>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</si>
  <si>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</si>
  <si>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</si>
  <si>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</si>
  <si>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</si>
  <si>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</si>
  <si>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</si>
  <si>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</si>
  <si>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</si>
  <si>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</si>
  <si>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</si>
  <si>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</si>
  <si>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</si>
  <si>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</si>
  <si>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</si>
  <si>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</si>
  <si>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</si>
  <si>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</si>
  <si>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</si>
  <si>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</si>
  <si>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</si>
  <si>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</si>
  <si>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</si>
  <si>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</si>
  <si>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</si>
  <si>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</si>
  <si>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</si>
  <si>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</si>
  <si>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</si>
  <si>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</si>
  <si>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</si>
  <si>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</si>
  <si>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</si>
  <si>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</si>
  <si>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</si>
  <si>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</si>
  <si>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</si>
  <si>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</si>
  <si>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</si>
  <si>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</si>
  <si>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</si>
  <si>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</si>
  <si>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</si>
  <si>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</si>
  <si>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</si>
  <si>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</si>
  <si>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</si>
  <si>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</si>
  <si>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</si>
  <si>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</si>
  <si>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</si>
  <si>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</si>
  <si>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</si>
  <si>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</si>
  <si>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</si>
  <si>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</si>
  <si>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</si>
  <si>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</si>
  <si>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</si>
  <si>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</si>
  <si>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</si>
  <si>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</si>
  <si>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</si>
  <si>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</si>
  <si>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</si>
  <si>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</si>
  <si>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</si>
  <si>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</si>
  <si>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</si>
  <si>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</si>
  <si>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</si>
  <si>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</si>
  <si>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</si>
  <si>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</si>
  <si>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</si>
  <si>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</si>
  <si>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</si>
  <si>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</si>
  <si>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</si>
  <si>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</si>
  <si>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</si>
  <si>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</si>
  <si>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</si>
  <si>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</si>
  <si>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</si>
  <si>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</si>
  <si>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</si>
  <si>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</si>
  <si>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</si>
  <si>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</si>
  <si>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</si>
  <si>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</si>
  <si>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</si>
  <si>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</si>
  <si>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</si>
  <si>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</si>
  <si>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</si>
  <si>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</si>
  <si>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</si>
  <si>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</si>
  <si>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</si>
  <si>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</si>
  <si>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</si>
  <si>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</si>
  <si>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</si>
  <si>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</si>
  <si>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</si>
  <si>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</si>
  <si>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</si>
  <si>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</si>
  <si>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</si>
  <si>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</si>
  <si>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</si>
  <si>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</si>
  <si>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</si>
  <si>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</si>
  <si>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</si>
  <si>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</si>
  <si>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</si>
  <si>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</si>
  <si>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</si>
  <si>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</si>
  <si>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</si>
  <si>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</si>
  <si>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</si>
  <si>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</si>
  <si>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</si>
  <si>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</si>
  <si>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</si>
  <si>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</si>
  <si>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</si>
  <si>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</si>
  <si>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</si>
  <si>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</si>
  <si>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</si>
  <si>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</si>
  <si>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</si>
  <si>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</si>
  <si>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</si>
  <si>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</si>
  <si>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</si>
  <si>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</si>
  <si>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</si>
  <si>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</si>
  <si>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</si>
  <si>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</si>
  <si>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</si>
  <si>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</si>
  <si>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</si>
  <si>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</si>
  <si>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</si>
  <si>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</si>
  <si>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</si>
  <si>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</si>
  <si>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</si>
  <si>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</si>
  <si>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</si>
  <si>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</si>
  <si>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</si>
  <si>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</si>
  <si>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</si>
  <si>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</si>
  <si>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</si>
  <si>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</si>
  <si>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</si>
  <si>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</si>
  <si>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</si>
  <si>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</si>
  <si>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</si>
  <si>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</si>
  <si>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</si>
  <si>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</si>
  <si>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</si>
  <si>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</si>
  <si>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</si>
  <si>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</si>
  <si>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</si>
  <si>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</si>
  <si>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</si>
  <si>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</si>
  <si>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</si>
  <si>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</si>
  <si>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</si>
  <si>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</si>
  <si>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</si>
  <si>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</si>
  <si>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</si>
  <si>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</si>
  <si>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</si>
  <si>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</si>
  <si>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</si>
  <si>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</si>
  <si>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</si>
  <si>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</si>
  <si>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</si>
  <si>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</si>
  <si>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</si>
  <si>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</si>
  <si>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</si>
  <si>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</si>
  <si>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</si>
  <si>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</si>
  <si>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</si>
  <si>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</si>
  <si>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</si>
  <si>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</si>
  <si>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</si>
  <si>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</si>
  <si>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</si>
  <si>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</si>
  <si>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</si>
  <si>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</si>
  <si>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</si>
  <si>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</si>
  <si>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</si>
  <si>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</si>
  <si>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</si>
  <si>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</si>
  <si>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</si>
  <si>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</si>
  <si>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</si>
  <si>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</si>
  <si>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</si>
  <si>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</si>
  <si>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</si>
  <si>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</si>
  <si>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</si>
  <si>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</si>
  <si>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</si>
  <si>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</si>
  <si>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</si>
  <si>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</si>
  <si>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</si>
  <si>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</si>
  <si>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</si>
  <si>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</si>
  <si>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</si>
  <si>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</si>
  <si>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</si>
  <si>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</si>
  <si>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</si>
  <si>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</si>
  <si>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</si>
  <si>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</si>
  <si>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</si>
  <si>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</si>
  <si>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</si>
  <si>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</si>
  <si>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</si>
  <si>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</si>
  <si>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</si>
  <si>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</si>
  <si>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</si>
  <si>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</si>
  <si>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</si>
  <si>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</si>
  <si>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</si>
  <si>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</si>
  <si>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</si>
  <si>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</si>
  <si>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</si>
  <si>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</si>
  <si>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</si>
  <si>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</si>
  <si>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</si>
  <si>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</si>
  <si>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</si>
  <si>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</si>
  <si>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</si>
  <si>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</si>
  <si>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</si>
  <si>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</si>
  <si>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</si>
  <si>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</si>
  <si>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</si>
  <si>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</si>
  <si>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</si>
  <si>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</si>
  <si>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</si>
  <si>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</si>
  <si>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</si>
  <si>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</si>
  <si>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</si>
  <si>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</si>
  <si>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</si>
  <si>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</si>
  <si>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</si>
  <si>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</si>
  <si>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</si>
  <si>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</si>
  <si>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</si>
  <si>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</si>
  <si>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</si>
  <si>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</si>
  <si>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</si>
  <si>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</si>
  <si>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</si>
  <si>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</si>
  <si>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</si>
  <si>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</si>
  <si>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</si>
  <si>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</si>
  <si>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</si>
  <si>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</si>
  <si>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</si>
  <si>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</si>
  <si>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</si>
  <si>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</si>
  <si>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</si>
  <si>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</si>
  <si>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</si>
  <si>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</si>
  <si>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</si>
  <si>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</si>
  <si>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</si>
  <si>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</si>
  <si>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</si>
  <si>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</si>
  <si>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</si>
  <si>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</si>
  <si>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</si>
  <si>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</si>
  <si>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</si>
  <si>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</si>
  <si>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</si>
  <si>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</si>
  <si>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</si>
  <si>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</si>
  <si>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</si>
  <si>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</si>
  <si>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</si>
  <si>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</si>
  <si>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</si>
  <si>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</si>
  <si>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</si>
  <si>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</si>
  <si>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</si>
  <si>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</si>
  <si>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</si>
  <si>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</si>
  <si>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</si>
  <si>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</si>
  <si>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</si>
  <si>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</si>
  <si>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</si>
  <si>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</si>
  <si>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</si>
  <si>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</si>
  <si>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</si>
  <si>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</si>
  <si>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</si>
  <si>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</si>
  <si>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</si>
  <si>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</si>
  <si>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</si>
  <si>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</si>
  <si>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</si>
  <si>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</si>
  <si>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</si>
  <si>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</si>
  <si>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</si>
  <si>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</si>
  <si>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</si>
  <si>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</si>
  <si>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</si>
  <si>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</si>
  <si>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</si>
  <si>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</si>
  <si>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</si>
  <si>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</si>
  <si>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</si>
  <si>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</si>
  <si>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</si>
  <si>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</si>
  <si>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</si>
  <si>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</si>
  <si>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</si>
  <si>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</si>
  <si>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</si>
  <si>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</si>
  <si>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</si>
  <si>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</si>
  <si>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</si>
  <si>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</si>
  <si>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</si>
  <si>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</si>
  <si>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</si>
  <si>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</si>
  <si>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</si>
  <si>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</si>
  <si>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</si>
  <si>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</si>
  <si>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</si>
  <si>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</si>
  <si>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</si>
  <si>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</si>
  <si>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</si>
  <si>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</si>
  <si>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</si>
  <si>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</si>
  <si>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</si>
  <si>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</si>
  <si>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</si>
  <si>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</si>
  <si>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</si>
  <si>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</si>
  <si>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</si>
  <si>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</si>
  <si>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</si>
  <si>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</si>
  <si>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</si>
  <si>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</si>
  <si>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</si>
  <si>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</si>
  <si>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</si>
  <si>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</si>
  <si>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</si>
  <si>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</si>
  <si>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</si>
  <si>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</si>
  <si>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</si>
  <si>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</si>
  <si>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</si>
  <si>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</si>
  <si>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</si>
  <si>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</si>
  <si>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</si>
  <si>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</si>
  <si>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</si>
  <si>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</si>
  <si>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</si>
  <si>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</si>
  <si>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</si>
  <si>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</si>
  <si>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</si>
  <si>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</si>
  <si>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</si>
  <si>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</si>
  <si>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</si>
  <si>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</si>
  <si>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</si>
  <si>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</si>
  <si>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</si>
  <si>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</si>
  <si>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</si>
  <si>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</si>
  <si>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</si>
  <si>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</si>
  <si>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</si>
  <si>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</si>
  <si>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</si>
  <si>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</si>
  <si>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</si>
  <si>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</si>
  <si>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</si>
  <si>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</si>
  <si>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</si>
  <si>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</si>
  <si>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</si>
  <si>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</si>
  <si>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</si>
  <si>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</si>
  <si>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</si>
  <si>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</si>
  <si>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</si>
  <si>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</si>
  <si>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</si>
  <si>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</si>
  <si>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</si>
  <si>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</si>
  <si>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</si>
  <si>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</si>
  <si>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</si>
  <si>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</si>
  <si>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</si>
  <si>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</si>
  <si>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</si>
  <si>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</si>
  <si>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</si>
  <si>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</si>
  <si>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</si>
  <si>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</si>
  <si>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</si>
  <si>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</si>
  <si>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</si>
  <si>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</si>
  <si>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</si>
  <si>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</si>
  <si>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</si>
  <si>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</si>
  <si>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</si>
  <si>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</si>
  <si>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</si>
  <si>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</si>
  <si>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</si>
  <si>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</si>
  <si>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</si>
  <si>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</si>
  <si>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</si>
  <si>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</si>
  <si>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</si>
  <si>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</si>
  <si>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</si>
  <si>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</si>
  <si>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</si>
  <si>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</si>
  <si>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</si>
  <si>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</si>
  <si>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</si>
  <si>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</si>
  <si>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</si>
  <si>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</si>
  <si>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</si>
  <si>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</si>
  <si>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</si>
  <si>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</si>
  <si>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</si>
  <si>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</si>
  <si>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</si>
  <si>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</si>
  <si>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</si>
  <si>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</si>
  <si>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</si>
  <si>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</si>
  <si>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</si>
  <si>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</si>
  <si>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</si>
  <si>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</si>
  <si>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</si>
  <si>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</si>
  <si>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</si>
  <si>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</si>
  <si>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</si>
  <si>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</si>
  <si>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</si>
  <si>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</si>
  <si>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</si>
  <si>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</si>
  <si>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</si>
  <si>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</si>
  <si>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</si>
  <si>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</si>
  <si>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</si>
  <si>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</si>
  <si>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</si>
  <si>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</si>
  <si>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</si>
  <si>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</si>
  <si>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</si>
  <si>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</si>
  <si>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</si>
  <si>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</si>
  <si>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</si>
  <si>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</si>
  <si>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</si>
  <si>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</si>
  <si>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</si>
  <si>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</si>
  <si>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</si>
  <si>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</si>
  <si>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</si>
  <si>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</si>
  <si>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</si>
  <si>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</si>
  <si>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</si>
  <si>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</si>
  <si>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</si>
  <si>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</si>
  <si>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</si>
  <si>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</si>
  <si>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</si>
  <si>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</si>
  <si>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</si>
  <si>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</si>
  <si>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</si>
  <si>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</si>
  <si>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</si>
  <si>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</si>
  <si>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</si>
  <si>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</si>
  <si>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</si>
  <si>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</si>
  <si>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</si>
  <si>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</si>
  <si>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</si>
  <si>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</si>
  <si>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</si>
  <si>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</si>
  <si>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</si>
  <si>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</si>
  <si>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</si>
  <si>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</si>
  <si>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</si>
  <si>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</si>
  <si>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</si>
  <si>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</si>
  <si>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</si>
  <si>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</si>
  <si>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</si>
  <si>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</si>
  <si>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</si>
  <si>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</si>
  <si>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</si>
  <si>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</si>
  <si>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</si>
  <si>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</si>
  <si>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</si>
  <si>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</si>
  <si>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</si>
  <si>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</si>
  <si>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</si>
  <si>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</si>
  <si>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</si>
  <si>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</si>
  <si>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</si>
  <si>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</si>
  <si>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</si>
  <si>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</si>
  <si>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</si>
  <si>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</si>
  <si>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</si>
  <si>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</si>
  <si>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</si>
  <si>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</si>
  <si>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</si>
  <si>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</si>
  <si>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</si>
  <si>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</si>
  <si>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</si>
  <si>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</si>
  <si>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</si>
  <si>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</si>
  <si>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</si>
  <si>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</si>
  <si>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</si>
  <si>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</si>
  <si>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</si>
  <si>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</si>
  <si>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</si>
  <si>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</si>
  <si>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</si>
  <si>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</si>
  <si>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</si>
  <si>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</si>
  <si>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</si>
  <si>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</si>
  <si>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</si>
  <si>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</si>
  <si>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</si>
  <si>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</si>
  <si>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</si>
  <si>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</si>
  <si>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</si>
  <si>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</si>
  <si>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</si>
  <si>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</si>
  <si>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</si>
  <si>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</si>
  <si>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</si>
  <si>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</si>
  <si>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</si>
  <si>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</si>
  <si>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</si>
  <si>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</si>
  <si>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</si>
  <si>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</si>
  <si>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</si>
  <si>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</si>
  <si>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</si>
  <si>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</si>
  <si>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</si>
  <si>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</si>
  <si>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</si>
  <si>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</si>
  <si>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</si>
  <si>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</si>
  <si>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</si>
  <si>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</si>
  <si>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</si>
  <si>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</si>
  <si>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</si>
  <si>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</si>
  <si>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</si>
  <si>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</si>
  <si>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</si>
  <si>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</si>
  <si>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</si>
  <si>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</si>
  <si>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</si>
  <si>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</si>
  <si>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</si>
  <si>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</si>
  <si>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</si>
  <si>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</si>
  <si>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</si>
  <si>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</si>
  <si>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</si>
  <si>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</si>
  <si>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</si>
  <si>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</si>
  <si>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</si>
  <si>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</si>
  <si>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</si>
  <si>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</si>
  <si>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</si>
  <si>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</si>
  <si>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</si>
  <si>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</si>
  <si>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</si>
  <si>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</si>
  <si>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</si>
  <si>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</si>
  <si>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</si>
  <si>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</si>
  <si>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</si>
  <si>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</si>
  <si>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</si>
  <si>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</si>
  <si>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</si>
  <si>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</si>
  <si>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</si>
  <si>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</si>
  <si>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</si>
  <si>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</si>
  <si>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</si>
  <si>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</si>
  <si>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</si>
  <si>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</si>
  <si>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</si>
  <si>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</si>
  <si>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</si>
  <si>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</si>
  <si>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</si>
  <si>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</si>
  <si>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</si>
  <si>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</si>
  <si>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</si>
  <si>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</si>
  <si>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</si>
  <si>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</si>
  <si>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</si>
  <si>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</si>
  <si>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</si>
  <si>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</si>
  <si>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</si>
  <si>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</si>
  <si>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</si>
  <si>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</si>
  <si>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</si>
  <si>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</si>
  <si>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</si>
  <si>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</si>
  <si>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</si>
  <si>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</si>
  <si>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</si>
  <si>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</si>
  <si>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</si>
  <si>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</si>
  <si>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</si>
  <si>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</si>
  <si>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</si>
  <si>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</si>
  <si>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</si>
  <si>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</si>
  <si>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</si>
  <si>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</si>
  <si>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</si>
  <si>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</si>
  <si>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</si>
  <si>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</si>
  <si>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</si>
  <si>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</si>
  <si>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</si>
  <si>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</si>
  <si>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</si>
  <si>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</si>
  <si>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</si>
  <si>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</si>
  <si>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</si>
  <si>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</si>
  <si>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</si>
  <si>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</si>
  <si>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</si>
  <si>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</si>
  <si>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</si>
  <si>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</si>
  <si>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</si>
  <si>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</si>
  <si>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</si>
  <si>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</si>
  <si>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</si>
  <si>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</si>
  <si>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</si>
  <si>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</si>
  <si>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</si>
  <si>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</si>
  <si>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</si>
  <si>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</si>
  <si>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</si>
  <si>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</si>
  <si>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</si>
  <si>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</si>
  <si>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</si>
  <si>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</si>
  <si>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</si>
  <si>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</si>
  <si>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</si>
  <si>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</si>
  <si>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</si>
  <si>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</si>
  <si>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</si>
  <si>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</si>
  <si>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</si>
  <si>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</si>
  <si>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</si>
  <si>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</si>
  <si>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</si>
  <si>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</si>
  <si>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</si>
  <si>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</si>
  <si>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</si>
  <si>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</si>
  <si>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</si>
  <si>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</si>
  <si>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</si>
  <si>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</si>
  <si>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</si>
  <si>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</si>
  <si>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</si>
  <si>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</si>
  <si>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</si>
  <si>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</si>
  <si>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</si>
  <si>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</si>
  <si>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</si>
  <si>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</si>
  <si>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</si>
  <si>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</si>
  <si>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</si>
  <si>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</si>
  <si>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</si>
  <si>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</si>
  <si>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</si>
  <si>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</si>
  <si>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</si>
  <si>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</si>
  <si>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</si>
  <si>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</si>
  <si>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</si>
  <si>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</si>
  <si>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</si>
  <si>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</si>
  <si>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</si>
  <si>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</si>
  <si>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</si>
  <si>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</si>
  <si>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</si>
  <si>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</si>
  <si>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</si>
  <si>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</si>
  <si>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</si>
  <si>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</si>
  <si>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</si>
  <si>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</si>
  <si>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</si>
  <si>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</si>
  <si>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</si>
  <si>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</si>
  <si>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</si>
  <si>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</si>
  <si>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</si>
  <si>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</si>
  <si>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</si>
  <si>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</si>
  <si>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</si>
  <si>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</si>
  <si>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</si>
  <si>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</si>
  <si>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</si>
  <si>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</si>
  <si>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</si>
  <si>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</si>
  <si>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</si>
  <si>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</si>
  <si>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</si>
  <si>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</si>
  <si>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</si>
  <si>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</si>
  <si>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</si>
  <si>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</si>
  <si>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</si>
  <si>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</si>
  <si>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</si>
  <si>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</si>
  <si>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</si>
  <si>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</si>
  <si>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</si>
  <si>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</si>
  <si>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</si>
  <si>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</si>
  <si>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</si>
  <si>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</si>
  <si>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</si>
  <si>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</si>
  <si>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</si>
  <si>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</si>
  <si>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</si>
  <si>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</si>
  <si>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</si>
  <si>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</si>
  <si>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</si>
  <si>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</si>
  <si>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</si>
  <si>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</si>
  <si>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</si>
  <si>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</si>
  <si>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</si>
  <si>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</si>
  <si>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</si>
  <si>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</si>
  <si>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</si>
  <si>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</si>
  <si>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</si>
  <si>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</si>
  <si>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</si>
  <si>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</si>
  <si>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</si>
  <si>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</si>
  <si>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</si>
  <si>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</si>
  <si>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</si>
  <si>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</si>
  <si>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</si>
  <si>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</si>
  <si>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</si>
  <si>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</si>
  <si>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</si>
  <si>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</si>
  <si>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</si>
  <si>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</si>
  <si>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</si>
  <si>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</si>
  <si>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</si>
  <si>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</si>
  <si>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</si>
  <si>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</si>
  <si>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</si>
  <si>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</si>
  <si>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</si>
  <si>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</si>
  <si>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</si>
  <si>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</si>
  <si>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</si>
  <si>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</si>
  <si>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</si>
  <si>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</si>
  <si>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</si>
  <si>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</si>
  <si>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</si>
  <si>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</si>
  <si>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</si>
  <si>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</si>
  <si>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</si>
  <si>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</si>
  <si>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</si>
  <si>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</si>
  <si>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</si>
  <si>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</si>
  <si>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</si>
  <si>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</si>
  <si>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</si>
  <si>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</si>
  <si>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</si>
  <si>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</si>
  <si>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</si>
  <si>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</si>
  <si>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</si>
  <si>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</si>
  <si>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</si>
  <si>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</si>
  <si>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</si>
  <si>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</si>
  <si>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</si>
  <si>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</si>
  <si>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</si>
  <si>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</si>
  <si>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</si>
  <si>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</si>
  <si>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</si>
  <si>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</si>
  <si>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</si>
  <si>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</si>
  <si>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</si>
  <si>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</si>
  <si>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</si>
  <si>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</si>
  <si>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</si>
  <si>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</si>
  <si>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</si>
  <si>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</si>
  <si>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</si>
  <si>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</si>
  <si>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</si>
  <si>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</si>
  <si>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</si>
  <si>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</si>
  <si>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</si>
  <si>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</si>
  <si>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</si>
  <si>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</si>
  <si>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</si>
  <si>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</si>
  <si>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</si>
  <si>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</si>
  <si>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</si>
  <si>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</si>
  <si>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</si>
  <si>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</si>
  <si>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</si>
  <si>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</si>
  <si>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</si>
  <si>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</si>
  <si>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</si>
  <si>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</si>
  <si>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</si>
  <si>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</si>
  <si>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</si>
  <si>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</si>
  <si>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</si>
  <si>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</si>
  <si>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</si>
  <si>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</si>
  <si>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</si>
  <si>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</si>
  <si>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</si>
  <si>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</si>
  <si>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</si>
  <si>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</si>
  <si>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</si>
  <si>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</si>
  <si>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</si>
  <si>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</si>
  <si>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</si>
  <si>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</si>
  <si>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</si>
  <si>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</si>
  <si>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</si>
  <si>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</si>
  <si>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</si>
  <si>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</si>
  <si>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</si>
  <si>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</si>
  <si>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</si>
  <si>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</si>
  <si>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</si>
  <si>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</si>
  <si>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</si>
  <si>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</si>
  <si>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</si>
  <si>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</si>
  <si>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</si>
  <si>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</si>
  <si>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</si>
  <si>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</si>
  <si>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</si>
  <si>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</si>
  <si>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</si>
  <si>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</si>
  <si>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</si>
  <si>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</si>
  <si>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</si>
  <si>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</si>
  <si>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</si>
  <si>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</si>
  <si>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</si>
  <si>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</si>
  <si>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</si>
  <si>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</si>
  <si>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</si>
  <si>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</si>
  <si>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</si>
  <si>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</si>
  <si>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</si>
  <si>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</si>
  <si>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</si>
  <si>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</si>
  <si>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</si>
  <si>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</si>
  <si>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</si>
  <si>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</si>
  <si>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</si>
  <si>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</si>
  <si>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</si>
  <si>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</si>
  <si>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</si>
  <si>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</si>
  <si>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</si>
  <si>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</si>
  <si>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</si>
  <si>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</si>
  <si>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</si>
  <si>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</si>
  <si>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</si>
  <si>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</si>
  <si>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</si>
  <si>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</si>
  <si>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</si>
  <si>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</si>
  <si>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</si>
  <si>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</si>
  <si>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</si>
  <si>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</si>
  <si>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</si>
  <si>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</si>
  <si>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</si>
  <si>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</si>
  <si>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</si>
  <si>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</si>
  <si>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</si>
  <si>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</si>
  <si>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</si>
  <si>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</si>
  <si>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</si>
  <si>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</si>
  <si>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</si>
  <si>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</si>
  <si>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</si>
  <si>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</si>
  <si>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</si>
  <si>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</si>
  <si>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</si>
  <si>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</si>
  <si>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</si>
  <si>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</si>
  <si>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</si>
  <si>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</si>
  <si>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</si>
  <si>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</si>
  <si>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</si>
  <si>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</si>
  <si>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</si>
  <si>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</si>
  <si>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</si>
  <si>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</si>
  <si>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</si>
  <si>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</si>
  <si>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</si>
  <si>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</si>
  <si>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</si>
  <si>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</si>
  <si>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</si>
  <si>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</si>
  <si>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</si>
  <si>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</si>
  <si>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</si>
  <si>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</si>
  <si>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</si>
  <si>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</si>
  <si>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</si>
  <si>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</si>
  <si>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</si>
  <si>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</si>
  <si>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</si>
  <si>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</si>
  <si>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</si>
  <si>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</si>
  <si>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</si>
  <si>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</si>
  <si>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</si>
  <si>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</si>
  <si>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</si>
  <si>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</si>
  <si>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</si>
  <si>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</si>
  <si>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</si>
  <si>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</si>
  <si>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</si>
  <si>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</si>
  <si>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</si>
  <si>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</si>
  <si>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</si>
  <si>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</si>
  <si>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</si>
  <si>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</si>
  <si>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</si>
  <si>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</si>
  <si>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</si>
  <si>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</si>
  <si>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</si>
  <si>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</si>
  <si>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</si>
  <si>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</si>
  <si>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</si>
  <si>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</si>
  <si>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</si>
  <si>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</si>
  <si>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</si>
  <si>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</si>
  <si>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</si>
  <si>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</si>
  <si>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</si>
  <si>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</si>
  <si>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</si>
  <si>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</si>
  <si>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</si>
  <si>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</si>
  <si>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</si>
  <si>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</si>
  <si>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</si>
  <si>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</si>
  <si>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</si>
  <si>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</si>
  <si>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</si>
  <si>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</si>
  <si>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</si>
  <si>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</si>
  <si>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</si>
  <si>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</si>
  <si>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</si>
  <si>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</si>
  <si>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</si>
  <si>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</si>
  <si>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</si>
  <si>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</si>
  <si>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</si>
  <si>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</si>
  <si>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</si>
  <si>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</si>
  <si>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</si>
  <si>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</si>
  <si>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</si>
  <si>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</si>
  <si>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</si>
  <si>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</si>
  <si>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</si>
  <si>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</si>
  <si>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</si>
  <si>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</si>
  <si>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</si>
  <si>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</si>
  <si>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</si>
  <si>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</si>
  <si>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</si>
  <si>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</si>
  <si>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</si>
  <si>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</si>
  <si>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</si>
  <si>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</si>
  <si>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</si>
  <si>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</si>
  <si>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</si>
  <si>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</si>
  <si>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</si>
  <si>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</si>
  <si>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</si>
  <si>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</si>
  <si>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</si>
  <si>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</si>
  <si>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</si>
  <si>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</si>
  <si>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</si>
  <si>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</si>
  <si>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</si>
  <si>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</si>
  <si>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</si>
  <si>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</si>
  <si>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</si>
  <si>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</si>
  <si>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</si>
  <si>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</si>
  <si>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</si>
  <si>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</si>
  <si>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</si>
  <si>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</si>
  <si>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</si>
  <si>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</si>
  <si>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</si>
  <si>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</si>
  <si>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</si>
  <si>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</si>
  <si>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</si>
  <si>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</si>
  <si>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</si>
  <si>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</si>
  <si>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</si>
  <si>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</si>
  <si>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</si>
  <si>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</si>
  <si>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</si>
  <si>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</si>
  <si>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</si>
  <si>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</si>
  <si>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</si>
  <si>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</si>
  <si>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</si>
  <si>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</si>
  <si>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</si>
  <si>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</si>
  <si>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</si>
  <si>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</si>
  <si>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</si>
  <si>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</si>
  <si>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</si>
  <si>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</si>
  <si>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</si>
  <si>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</si>
  <si>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</si>
  <si>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</si>
  <si>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</si>
  <si>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</si>
  <si>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</si>
  <si>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</si>
  <si>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</si>
  <si>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</si>
  <si>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</si>
  <si>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</si>
  <si>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</si>
  <si>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</si>
  <si>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</si>
  <si>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</si>
  <si>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</si>
  <si>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</si>
  <si>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</si>
  <si>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</si>
  <si>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</si>
  <si>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</si>
  <si>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</si>
  <si>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</si>
  <si>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</si>
  <si>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</si>
  <si>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</si>
  <si>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</si>
  <si>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</si>
  <si>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</si>
  <si>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</si>
  <si>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</si>
  <si>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</si>
  <si>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</si>
  <si>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</si>
  <si>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</si>
  <si>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</si>
  <si>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</si>
  <si>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</si>
  <si>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</si>
  <si>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</si>
  <si>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</si>
  <si>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</si>
  <si>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</si>
  <si>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</si>
  <si>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</si>
  <si>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</si>
  <si>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</si>
  <si>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</si>
  <si>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</si>
  <si>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</si>
  <si>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</si>
  <si>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</si>
  <si>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</si>
  <si>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</si>
  <si>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</si>
  <si>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</si>
  <si>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</si>
  <si>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</si>
  <si>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</si>
  <si>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</si>
  <si>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</si>
  <si>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</si>
  <si>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</si>
  <si>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</si>
  <si>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</si>
  <si>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</si>
  <si>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</si>
  <si>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</si>
  <si>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</si>
  <si>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</si>
  <si>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</si>
  <si>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</si>
  <si>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</si>
  <si>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</si>
  <si>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</si>
  <si>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</si>
  <si>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</si>
  <si>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</si>
  <si>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</si>
  <si>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</si>
  <si>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</si>
  <si>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</si>
  <si>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</si>
  <si>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</si>
  <si>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</si>
  <si>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</si>
  <si>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</si>
  <si>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</si>
  <si>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</si>
  <si>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</si>
  <si>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</si>
  <si>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</si>
  <si>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</si>
  <si>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</si>
  <si>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</si>
  <si>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</si>
  <si>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</si>
  <si>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</si>
  <si>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</si>
  <si>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</si>
  <si>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</si>
  <si>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</si>
  <si>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</si>
  <si>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</si>
  <si>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</si>
  <si>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</si>
  <si>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</si>
  <si>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</si>
  <si>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</si>
  <si>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</si>
  <si>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</si>
  <si>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</si>
  <si>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</si>
  <si>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</si>
  <si>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</si>
  <si>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</si>
  <si>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</si>
  <si>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</si>
  <si>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</si>
  <si>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</si>
  <si>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</si>
  <si>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</si>
  <si>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</si>
  <si>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</si>
  <si>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</si>
  <si>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</si>
  <si>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</si>
  <si>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</si>
  <si>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</si>
  <si>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</si>
  <si>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</si>
  <si>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</si>
  <si>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</si>
  <si>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</si>
  <si>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</si>
  <si>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</si>
  <si>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</si>
  <si>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</si>
  <si>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</si>
  <si>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</si>
  <si>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</si>
  <si>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</si>
  <si>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</si>
  <si>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</si>
  <si>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</si>
  <si>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</si>
  <si>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</si>
  <si>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</si>
  <si>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</si>
  <si>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</si>
  <si>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</si>
  <si>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</si>
  <si>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</si>
  <si>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</si>
  <si>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</si>
  <si>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</si>
  <si>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</si>
  <si>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</si>
  <si>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</si>
  <si>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</si>
  <si>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</si>
  <si>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</si>
  <si>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</si>
  <si>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</si>
  <si>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</si>
  <si>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</si>
  <si>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</si>
  <si>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</si>
  <si>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</si>
  <si>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</si>
  <si>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</si>
  <si>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</si>
  <si>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</si>
  <si>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</si>
  <si>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</si>
  <si>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</si>
  <si>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</si>
  <si>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</si>
  <si>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</si>
  <si>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</si>
  <si>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</si>
  <si>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</si>
  <si>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</si>
  <si>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</si>
  <si>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</si>
  <si>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</si>
  <si>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</si>
  <si>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</si>
  <si>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</si>
  <si>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</si>
  <si>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</si>
  <si>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</si>
  <si>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</si>
  <si>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</si>
  <si>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</si>
  <si>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</si>
  <si>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</si>
  <si>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</si>
  <si>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</si>
  <si>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</si>
  <si>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</si>
  <si>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</si>
  <si>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</si>
  <si>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</si>
  <si>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</si>
  <si>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</si>
  <si>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</si>
  <si>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</si>
  <si>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</si>
  <si>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</si>
  <si>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</si>
  <si>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</si>
  <si>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</si>
  <si>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</si>
  <si>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</si>
  <si>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</si>
  <si>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</si>
  <si>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</si>
  <si>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</si>
  <si>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</si>
  <si>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</si>
  <si>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</si>
  <si>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</si>
  <si>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</si>
  <si>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</si>
  <si>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</si>
  <si>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</si>
  <si>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</si>
  <si>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</si>
  <si>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</si>
  <si>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</si>
  <si>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</si>
  <si>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</si>
  <si>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</si>
  <si>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</si>
  <si>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</si>
  <si>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</si>
  <si>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</si>
  <si>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</si>
  <si>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</si>
  <si>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</si>
  <si>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</si>
  <si>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</si>
  <si>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</si>
  <si>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</si>
  <si>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</si>
  <si>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</si>
  <si>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</si>
  <si>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</si>
  <si>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</si>
  <si>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</si>
  <si>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</si>
  <si>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</si>
  <si>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</si>
  <si>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</si>
  <si>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</si>
  <si>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</si>
  <si>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</si>
  <si>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</si>
  <si>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</si>
  <si>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</si>
  <si>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</si>
  <si>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</si>
  <si>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</si>
  <si>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</si>
  <si>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</si>
  <si>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</si>
  <si>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</si>
  <si>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</si>
  <si>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</si>
  <si>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</si>
  <si>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</si>
  <si>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</si>
  <si>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</si>
  <si>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</si>
  <si>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</si>
  <si>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</si>
  <si>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</si>
  <si>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</si>
  <si>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</si>
  <si>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</si>
  <si>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</si>
  <si>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</si>
  <si>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</si>
  <si>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</si>
  <si>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</si>
  <si>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</si>
  <si>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</si>
  <si>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</si>
  <si>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</si>
  <si>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</si>
  <si>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</si>
  <si>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</si>
  <si>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</si>
  <si>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</si>
  <si>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</si>
  <si>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</si>
  <si>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</si>
  <si>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</si>
  <si>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</si>
  <si>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</si>
  <si>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</si>
  <si>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</si>
  <si>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</si>
  <si>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</si>
  <si>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</si>
  <si>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</si>
  <si>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</si>
  <si>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</si>
  <si>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</si>
  <si>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</si>
  <si>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</si>
  <si>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</si>
  <si>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</si>
  <si>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</si>
  <si>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</si>
  <si>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</si>
  <si>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</si>
  <si>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</si>
  <si>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</si>
  <si>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</si>
  <si>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</si>
  <si>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</si>
  <si>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</si>
  <si>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</si>
  <si>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</si>
  <si>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</si>
  <si>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</si>
  <si>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</si>
  <si>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</si>
  <si>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</si>
  <si>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</si>
  <si>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</si>
  <si>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</si>
  <si>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</si>
  <si>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</si>
  <si>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</si>
  <si>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</si>
  <si>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</si>
  <si>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</si>
  <si>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</si>
  <si>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</si>
  <si>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</si>
  <si>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</si>
  <si>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</si>
  <si>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</si>
  <si>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</si>
  <si>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</si>
  <si>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</si>
  <si>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</si>
  <si>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</si>
  <si>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</si>
  <si>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</si>
  <si>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</si>
  <si>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</si>
  <si>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</si>
  <si>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</si>
  <si>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</si>
  <si>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</si>
  <si>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</si>
  <si>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</si>
  <si>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</si>
  <si>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</si>
  <si>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</si>
  <si>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</si>
  <si>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</si>
  <si>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</si>
  <si>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</si>
  <si>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</si>
  <si>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</si>
  <si>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</si>
  <si>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</si>
  <si>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</si>
  <si>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</si>
  <si>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</si>
  <si>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</si>
  <si>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</si>
  <si>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</si>
  <si>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</si>
  <si>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</si>
  <si>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</si>
  <si>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</si>
  <si>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</si>
  <si>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</si>
  <si>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</si>
  <si>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</si>
  <si>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</si>
  <si>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</si>
  <si>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</si>
  <si>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</si>
  <si>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</si>
  <si>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</si>
  <si>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</si>
  <si>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</si>
  <si>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</si>
  <si>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</si>
  <si>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</si>
  <si>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</si>
  <si>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</si>
  <si>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</si>
  <si>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</si>
  <si>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</si>
  <si>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</si>
  <si>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</si>
  <si>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</si>
  <si>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</si>
  <si>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</si>
  <si>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</si>
  <si>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</si>
  <si>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</si>
  <si>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</si>
  <si>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</si>
  <si>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</si>
  <si>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</si>
  <si>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</si>
  <si>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</si>
  <si>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</si>
  <si>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</si>
  <si>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</si>
  <si>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</si>
  <si>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</si>
  <si>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</si>
  <si>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</si>
  <si>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</si>
  <si>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</si>
  <si>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</si>
  <si>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</si>
  <si>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</si>
  <si>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</si>
  <si>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</si>
  <si>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</si>
  <si>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</si>
  <si>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</si>
  <si>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</si>
  <si>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</si>
  <si>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</si>
  <si>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</si>
  <si>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</si>
  <si>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</si>
  <si>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</si>
  <si>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</si>
  <si>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</si>
  <si>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</si>
  <si>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</si>
  <si>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</si>
  <si>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</si>
  <si>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</si>
  <si>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</si>
  <si>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</si>
  <si>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</si>
  <si>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</si>
  <si>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</si>
  <si>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</si>
  <si>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</si>
  <si>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</si>
  <si>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</si>
  <si>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</si>
  <si>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</si>
  <si>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</si>
  <si>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</si>
  <si>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</si>
  <si>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</si>
  <si>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</si>
  <si>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</si>
  <si>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</si>
  <si>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</si>
  <si>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</si>
  <si>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</si>
  <si>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</si>
  <si>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</si>
  <si>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</si>
  <si>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</si>
  <si>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</si>
  <si>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</si>
  <si>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</si>
  <si>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</si>
  <si>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</si>
  <si>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</si>
  <si>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</si>
  <si>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</si>
  <si>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</si>
  <si>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</si>
  <si>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</si>
  <si>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</si>
  <si>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</si>
  <si>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</si>
  <si>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</si>
  <si>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</si>
  <si>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</si>
  <si>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</si>
  <si>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</si>
  <si>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</si>
  <si>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</si>
  <si>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</si>
  <si>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</si>
  <si>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</si>
  <si>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</si>
  <si>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</si>
  <si>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</si>
  <si>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</si>
  <si>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</si>
  <si>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</si>
  <si>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</si>
  <si>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</si>
  <si>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</si>
  <si>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</si>
  <si>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</si>
  <si>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</si>
  <si>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</si>
  <si>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</si>
  <si>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</si>
  <si>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</si>
  <si>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</si>
  <si>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</si>
  <si>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</si>
  <si>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</si>
  <si>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</si>
  <si>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</si>
  <si>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</si>
  <si>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</si>
  <si>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</si>
  <si>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</si>
  <si>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</si>
  <si>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</si>
  <si>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</si>
  <si>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</si>
  <si>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</si>
  <si>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</si>
  <si>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</si>
  <si>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</si>
  <si>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</si>
  <si>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</si>
  <si>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</si>
  <si>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</si>
  <si>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</si>
  <si>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</si>
  <si>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</si>
  <si>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</si>
  <si>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</si>
  <si>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</si>
  <si>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</si>
  <si>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</si>
  <si>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</si>
  <si>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</si>
  <si>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</si>
  <si>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</si>
  <si>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</si>
  <si>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</si>
  <si>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</si>
  <si>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</si>
  <si>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</si>
  <si>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</si>
  <si>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</si>
  <si>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</si>
  <si>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</si>
  <si>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</si>
  <si>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</si>
  <si>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</si>
  <si>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</si>
  <si>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</si>
  <si>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</si>
  <si>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</si>
  <si>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</si>
  <si>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</si>
  <si>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</si>
  <si>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</si>
  <si>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</si>
  <si>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</si>
  <si>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</si>
  <si>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</si>
  <si>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</si>
  <si>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</si>
  <si>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</si>
  <si>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</si>
  <si>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</si>
  <si>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</si>
  <si>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</si>
  <si>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</si>
  <si>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</si>
  <si>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</si>
  <si>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</si>
  <si>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</si>
  <si>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</si>
  <si>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</si>
  <si>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</si>
  <si>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</si>
  <si>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</si>
  <si>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</si>
  <si>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</si>
  <si>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</si>
  <si>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</si>
  <si>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</si>
  <si>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</si>
  <si>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</si>
  <si>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</si>
  <si>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</si>
  <si>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</si>
  <si>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</si>
  <si>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</si>
  <si>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</si>
  <si>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</si>
  <si>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</si>
  <si>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</si>
  <si>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</si>
  <si>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</si>
  <si>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</si>
  <si>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</si>
  <si>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</si>
  <si>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</si>
  <si>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</si>
  <si>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</si>
  <si>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</si>
  <si>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</si>
  <si>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</si>
  <si>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</si>
  <si>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</si>
  <si>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</si>
  <si>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</si>
  <si>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</si>
  <si>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</si>
  <si>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</si>
  <si>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</si>
  <si>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</si>
  <si>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</si>
  <si>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</si>
  <si>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</si>
  <si>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</si>
  <si>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</si>
  <si>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</si>
  <si>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</si>
  <si>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</si>
  <si>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</si>
  <si>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</si>
  <si>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</si>
  <si>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</si>
  <si>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</si>
  <si>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</si>
  <si>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</si>
  <si>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</si>
  <si>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</si>
  <si>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</si>
  <si>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</si>
  <si>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</si>
  <si>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</si>
  <si>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</si>
  <si>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</si>
  <si>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</si>
  <si>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</si>
  <si>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</si>
  <si>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</si>
  <si>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</si>
  <si>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</si>
  <si>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</si>
  <si>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</si>
  <si>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</si>
  <si>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</si>
  <si>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</si>
  <si>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</si>
  <si>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</si>
  <si>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</si>
  <si>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</si>
  <si>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</si>
  <si>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</si>
  <si>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</si>
  <si>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</si>
  <si>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</si>
  <si>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</si>
  <si>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</si>
  <si>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</si>
  <si>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</si>
  <si>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</si>
  <si>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</si>
  <si>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</si>
  <si>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</si>
  <si>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</si>
  <si>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</si>
  <si>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</si>
  <si>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</si>
  <si>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</si>
  <si>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</si>
  <si>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</si>
  <si>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</si>
  <si>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</si>
  <si>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</si>
  <si>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</si>
  <si>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</si>
  <si>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</si>
  <si>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</si>
  <si>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</si>
  <si>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</si>
  <si>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</si>
  <si>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</si>
  <si>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</si>
  <si>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</si>
  <si>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</si>
  <si>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</si>
  <si>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</si>
  <si>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</si>
  <si>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</si>
  <si>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</si>
  <si>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</si>
  <si>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</si>
  <si>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</si>
  <si>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</si>
  <si>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</si>
  <si>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</si>
  <si>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</si>
  <si>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</si>
  <si>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</si>
  <si>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</si>
  <si>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</si>
  <si>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</si>
  <si>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</si>
  <si>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</si>
  <si>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</si>
  <si>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</si>
  <si>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</si>
  <si>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</si>
  <si>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</si>
  <si>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</si>
  <si>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</si>
  <si>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</si>
  <si>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</si>
  <si>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</si>
  <si>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</si>
  <si>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</si>
  <si>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</si>
  <si>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</si>
  <si>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</si>
  <si>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</si>
  <si>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</si>
  <si>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</si>
  <si>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</si>
  <si>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</si>
  <si>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</si>
  <si>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</si>
  <si>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</si>
  <si>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</si>
  <si>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</si>
  <si>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</si>
  <si>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</si>
  <si>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</si>
  <si>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</si>
  <si>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</si>
  <si>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</si>
  <si>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</si>
  <si>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</si>
  <si>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</si>
  <si>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</si>
  <si>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</si>
  <si>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</si>
  <si>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</si>
  <si>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</si>
  <si>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</si>
  <si>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</si>
  <si>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</si>
  <si>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</si>
  <si>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</si>
  <si>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</si>
  <si>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</si>
  <si>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</si>
  <si>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</si>
  <si>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</si>
  <si>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</si>
  <si>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</si>
  <si>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</si>
  <si>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</si>
  <si>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</si>
  <si>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</si>
  <si>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</si>
  <si>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</si>
  <si>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</si>
  <si>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</si>
  <si>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</si>
  <si>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</si>
  <si>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</si>
  <si>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</si>
  <si>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</si>
  <si>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</si>
  <si>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</si>
  <si>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</si>
  <si>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</si>
  <si>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</si>
  <si>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</si>
  <si>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</si>
  <si>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</si>
  <si>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</si>
  <si>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</si>
  <si>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</si>
  <si>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</si>
  <si>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</si>
  <si>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</si>
  <si>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</si>
  <si>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</si>
  <si>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</si>
  <si>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</si>
  <si>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</si>
  <si>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</si>
  <si>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</si>
  <si>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</si>
  <si>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</si>
  <si>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</si>
  <si>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</si>
  <si>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</si>
  <si>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</si>
  <si>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</si>
  <si>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</si>
  <si>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</si>
  <si>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</si>
  <si>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</si>
  <si>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</si>
  <si>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</si>
  <si>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</si>
  <si>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</si>
  <si>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</si>
  <si>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</si>
  <si>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</si>
  <si>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</si>
  <si>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</si>
  <si>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</si>
  <si>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</si>
  <si>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</si>
  <si>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</si>
  <si>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</si>
  <si>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</si>
  <si>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</si>
  <si>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</si>
  <si>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</si>
  <si>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</si>
  <si>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</si>
  <si>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</si>
  <si>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</si>
  <si>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</si>
  <si>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</si>
  <si>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</si>
  <si>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</si>
  <si>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</si>
  <si>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</si>
  <si>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</si>
  <si>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</si>
  <si>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</si>
  <si>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</si>
  <si>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</si>
  <si>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</si>
  <si>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</si>
  <si>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</si>
  <si>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</si>
  <si>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</si>
  <si>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</si>
  <si>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</si>
  <si>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</si>
  <si>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</si>
  <si>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</si>
  <si>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</si>
  <si>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</si>
  <si>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</si>
  <si>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</si>
  <si>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</si>
  <si>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</si>
  <si>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</si>
  <si>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</si>
  <si>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</si>
  <si>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</si>
  <si>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</si>
  <si>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</si>
  <si>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</si>
  <si>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</si>
  <si>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</si>
  <si>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</si>
  <si>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</si>
  <si>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</si>
  <si>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</si>
  <si>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</si>
  <si>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</si>
  <si>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</si>
  <si>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</si>
  <si>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</si>
  <si>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</si>
  <si>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</si>
  <si>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</si>
  <si>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</si>
  <si>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</si>
  <si>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</si>
  <si>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</si>
  <si>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</si>
  <si>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</si>
  <si>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</si>
  <si>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</si>
  <si>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</si>
  <si>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</si>
  <si>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</si>
  <si>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</si>
  <si>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</si>
  <si>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</si>
  <si>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</si>
  <si>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</si>
  <si>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</si>
  <si>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</si>
  <si>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</si>
  <si>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</si>
  <si>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</si>
  <si>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</si>
  <si>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</si>
  <si>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</si>
  <si>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</si>
  <si>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</si>
  <si>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</si>
  <si>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</si>
  <si>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</si>
  <si>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</si>
  <si>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</si>
  <si>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</si>
  <si>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</si>
  <si>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</si>
  <si>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</si>
  <si>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</si>
  <si>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</si>
  <si>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</si>
  <si>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</si>
  <si>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</si>
  <si>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</si>
  <si>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</si>
  <si>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</si>
  <si>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</si>
  <si>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</si>
  <si>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</si>
  <si>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</si>
  <si>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</si>
  <si>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</si>
  <si>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</si>
  <si>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</si>
  <si>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</si>
  <si>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</si>
  <si>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</si>
  <si>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</si>
  <si>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</si>
  <si>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</si>
  <si>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</si>
  <si>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</si>
  <si>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</si>
  <si>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</si>
  <si>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</si>
  <si>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</si>
  <si>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</si>
  <si>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</si>
  <si>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</si>
  <si>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</si>
  <si>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</si>
  <si>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</si>
  <si>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</si>
  <si>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</si>
  <si>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</si>
  <si>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</si>
  <si>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</si>
  <si>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</si>
  <si>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</si>
  <si>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</si>
  <si>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</si>
  <si>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</si>
  <si>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</si>
  <si>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</si>
  <si>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</si>
  <si>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</si>
  <si>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</si>
  <si>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</si>
  <si>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</si>
  <si>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</si>
  <si>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</si>
  <si>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</si>
  <si>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</si>
  <si>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</si>
  <si>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</si>
  <si>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</si>
  <si>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</si>
  <si>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</si>
  <si>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</si>
  <si>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</si>
  <si>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</si>
  <si>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</si>
  <si>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</si>
  <si>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</si>
  <si>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</si>
  <si>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</si>
  <si>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</si>
  <si>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</si>
  <si>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</si>
  <si>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</si>
  <si>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</si>
  <si>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</si>
  <si>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</si>
  <si>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</si>
  <si>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</si>
  <si>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</si>
  <si>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</si>
  <si>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</si>
  <si>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</si>
  <si>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</si>
  <si>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</si>
  <si>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</si>
  <si>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</si>
  <si>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</si>
  <si>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</si>
  <si>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</si>
  <si>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</si>
  <si>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</si>
  <si>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</si>
  <si>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</si>
  <si>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</si>
  <si>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</si>
  <si>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</si>
  <si>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</si>
  <si>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</si>
  <si>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</si>
  <si>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</si>
  <si>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</si>
  <si>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</si>
  <si>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</si>
  <si>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</si>
  <si>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</si>
  <si>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</si>
  <si>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</si>
  <si>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</si>
  <si>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</si>
  <si>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</si>
  <si>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</si>
  <si>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</si>
  <si>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</si>
  <si>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</si>
  <si>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</si>
  <si>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</si>
  <si>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</si>
  <si>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</si>
  <si>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</si>
  <si>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</si>
  <si>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</si>
  <si>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</si>
  <si>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</si>
  <si>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</si>
  <si>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</si>
  <si>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</si>
  <si>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</si>
  <si>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</si>
  <si>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</si>
  <si>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</si>
  <si>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</si>
  <si>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</si>
  <si>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</si>
  <si>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</si>
  <si>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</si>
  <si>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</si>
  <si>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</si>
  <si>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</si>
  <si>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</si>
  <si>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</si>
  <si>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</si>
  <si>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</si>
  <si>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</si>
  <si>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</si>
  <si>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</si>
  <si>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</si>
  <si>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</si>
  <si>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</si>
  <si>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</si>
  <si>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</si>
  <si>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</si>
  <si>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</si>
  <si>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</si>
  <si>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</si>
  <si>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</si>
  <si>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</si>
  <si>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</si>
  <si>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</si>
  <si>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</si>
  <si>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</si>
  <si>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</si>
  <si>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</si>
  <si>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</si>
  <si>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</si>
  <si>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</si>
  <si>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</si>
  <si>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</si>
  <si>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</si>
  <si>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</si>
  <si>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</si>
  <si>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</si>
  <si>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</si>
  <si>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</si>
  <si>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</si>
  <si>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</si>
  <si>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</si>
  <si>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</si>
  <si>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</si>
  <si>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</si>
  <si>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</si>
  <si>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</si>
  <si>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</si>
  <si>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</si>
  <si>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</si>
  <si>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</si>
  <si>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</si>
  <si>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</si>
  <si>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</si>
  <si>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</si>
  <si>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</si>
  <si>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</si>
  <si>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</si>
  <si>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</si>
  <si>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</si>
  <si>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</si>
  <si>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</si>
  <si>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</si>
  <si>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</si>
  <si>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</si>
  <si>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</si>
  <si>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</si>
  <si>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</si>
  <si>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</si>
  <si>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</si>
  <si>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</si>
  <si>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</si>
  <si>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</si>
  <si>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</si>
  <si>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</si>
  <si>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</si>
  <si>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</si>
  <si>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</si>
  <si>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</si>
  <si>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</si>
  <si>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</si>
  <si>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</si>
  <si>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</si>
  <si>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</si>
  <si>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</si>
  <si>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</si>
  <si>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</si>
  <si>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</si>
  <si>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</si>
  <si>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</si>
  <si>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</si>
  <si>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</si>
  <si>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</si>
  <si>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</si>
  <si>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</si>
  <si>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</si>
  <si>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</si>
  <si>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</si>
  <si>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</si>
  <si>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</si>
  <si>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</si>
  <si>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</si>
  <si>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</si>
  <si>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</si>
  <si>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</si>
  <si>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</si>
  <si>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</si>
  <si>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</si>
  <si>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</si>
  <si>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</si>
  <si>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</si>
  <si>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</si>
  <si>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</si>
  <si>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</si>
  <si>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</si>
  <si>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</si>
  <si>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</si>
  <si>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</si>
  <si>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</si>
  <si>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</si>
  <si>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</si>
  <si>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</si>
  <si>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</si>
  <si>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</si>
  <si>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</si>
  <si>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</si>
  <si>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</si>
  <si>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</si>
  <si>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</si>
  <si>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</si>
  <si>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</si>
  <si>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</si>
  <si>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</si>
  <si>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</si>
  <si>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</si>
  <si>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</si>
  <si>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</si>
  <si>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</si>
  <si>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</si>
  <si>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</si>
  <si>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</si>
  <si>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</si>
  <si>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</si>
  <si>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</si>
  <si>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</si>
  <si>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</si>
  <si>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</si>
  <si>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</si>
  <si>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</si>
  <si>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</si>
  <si>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</si>
  <si>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</si>
  <si>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</si>
  <si>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</si>
  <si>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</si>
  <si>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</si>
  <si>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</si>
  <si>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</si>
  <si>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</si>
  <si>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</si>
  <si>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</si>
  <si>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</si>
  <si>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</si>
  <si>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</si>
  <si>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</si>
  <si>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</si>
  <si>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</si>
  <si>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</si>
  <si>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</si>
  <si>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</si>
  <si>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</si>
  <si>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</si>
  <si>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</si>
  <si>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</si>
  <si>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</si>
  <si>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</si>
  <si>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</si>
  <si>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</si>
  <si>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</si>
  <si>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</si>
  <si>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</si>
  <si>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</si>
  <si>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</si>
  <si>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</si>
  <si>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</si>
  <si>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</si>
  <si>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</si>
  <si>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</si>
  <si>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</si>
  <si>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</si>
  <si>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</si>
  <si>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</si>
  <si>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</si>
  <si>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</si>
  <si>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</si>
  <si>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</si>
  <si>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</si>
  <si>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</si>
  <si>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</si>
  <si>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</si>
  <si>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</si>
  <si>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</si>
  <si>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</si>
  <si>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</si>
  <si>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</si>
  <si>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</si>
  <si>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</si>
  <si>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</si>
  <si>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</si>
  <si>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</si>
  <si>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</si>
  <si>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</si>
  <si>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</si>
  <si>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</si>
  <si>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</si>
  <si>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</si>
  <si>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</si>
  <si>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</si>
  <si>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</si>
  <si>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</si>
  <si>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</si>
  <si>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</si>
  <si>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</si>
  <si>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</si>
  <si>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</si>
  <si>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</si>
  <si>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</si>
  <si>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</si>
  <si>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</si>
  <si>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</si>
  <si>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</si>
  <si>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</si>
  <si>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</si>
  <si>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</si>
  <si>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</si>
  <si>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</si>
  <si>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</si>
  <si>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</si>
  <si>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</si>
  <si>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</si>
  <si>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</si>
  <si>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</si>
  <si>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</si>
  <si>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</si>
  <si>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</si>
  <si>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</si>
  <si>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</si>
  <si>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</si>
  <si>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</si>
  <si>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</si>
  <si>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</si>
  <si>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</si>
  <si>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</si>
  <si>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</si>
  <si>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</si>
  <si>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</si>
  <si>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</si>
  <si>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</si>
  <si>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</si>
  <si>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</si>
  <si>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</si>
  <si>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</si>
  <si>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</si>
  <si>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</si>
  <si>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</si>
  <si>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</si>
  <si>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</si>
  <si>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</si>
  <si>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</si>
  <si>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</si>
  <si>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</si>
  <si>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</si>
  <si>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</si>
  <si>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</si>
  <si>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</si>
  <si>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</si>
  <si>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</si>
  <si>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</si>
  <si>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</si>
  <si>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</si>
  <si>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</si>
  <si>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</si>
  <si>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</si>
  <si>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</si>
  <si>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</si>
  <si>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</si>
  <si>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</si>
  <si>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</si>
  <si>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</si>
  <si>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</si>
  <si>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</si>
  <si>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</si>
  <si>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</si>
  <si>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</si>
  <si>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</si>
  <si>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</si>
  <si>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</si>
  <si>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</si>
  <si>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</si>
  <si>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</si>
  <si>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</si>
  <si>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</si>
  <si>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</si>
  <si>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</si>
  <si>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</si>
  <si>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</si>
  <si>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</si>
  <si>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</si>
  <si>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</si>
  <si>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</si>
  <si>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</si>
  <si>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</si>
  <si>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</si>
  <si>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</si>
  <si>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</si>
  <si>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</si>
  <si>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</si>
  <si>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</si>
  <si>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</si>
  <si>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</si>
  <si>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</si>
  <si>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</si>
  <si>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</si>
  <si>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</si>
  <si>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</si>
  <si>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</si>
  <si>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</si>
  <si>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</si>
  <si>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</si>
  <si>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</si>
  <si>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</si>
  <si>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</si>
  <si>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</si>
  <si>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</si>
  <si>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</si>
  <si>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</si>
  <si>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</si>
  <si>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</si>
  <si>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</si>
  <si>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</si>
  <si>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</si>
  <si>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</si>
  <si>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</si>
  <si>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</si>
  <si>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</si>
  <si>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</si>
  <si>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</si>
  <si>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</si>
  <si>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</si>
  <si>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</si>
  <si>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</si>
  <si>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</si>
  <si>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</si>
  <si>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</si>
  <si>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</si>
  <si>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</si>
  <si>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</si>
  <si>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</si>
  <si>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</si>
  <si>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</si>
  <si>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</si>
  <si>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</si>
  <si>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</si>
  <si>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</si>
  <si>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</si>
  <si>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</si>
  <si>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</si>
  <si>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</si>
  <si>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</si>
  <si>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</si>
  <si>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</si>
  <si>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</si>
  <si>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</si>
  <si>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</si>
  <si>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</si>
  <si>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</si>
  <si>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</si>
  <si>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</si>
  <si>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</si>
  <si>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</si>
  <si>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</si>
  <si>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</si>
  <si>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</si>
  <si>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</si>
  <si>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</si>
  <si>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</si>
  <si>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</si>
  <si>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</si>
  <si>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</si>
  <si>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</si>
  <si>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</si>
  <si>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</si>
  <si>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</si>
  <si>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</si>
  <si>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</si>
  <si>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</si>
  <si>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</si>
  <si>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</si>
  <si>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</si>
  <si>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</si>
  <si>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</si>
  <si>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</si>
  <si>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</si>
  <si>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</si>
  <si>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</si>
  <si>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</si>
  <si>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</si>
  <si>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</si>
  <si>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</si>
  <si>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</si>
  <si>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</si>
  <si>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</si>
  <si>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</si>
  <si>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</si>
  <si>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</si>
  <si>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</si>
  <si>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</si>
  <si>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</si>
  <si>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</si>
  <si>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</si>
  <si>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</si>
  <si>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</si>
  <si>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</si>
  <si>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</si>
  <si>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</si>
  <si>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</si>
  <si>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</si>
  <si>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</si>
  <si>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</si>
  <si>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</si>
  <si>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</si>
  <si>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</si>
  <si>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</si>
  <si>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</si>
  <si>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</si>
  <si>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</si>
  <si>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</si>
  <si>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</si>
  <si>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</si>
  <si>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</si>
  <si>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</si>
  <si>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</si>
  <si>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</si>
  <si>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</si>
  <si>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</si>
  <si>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</si>
  <si>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</si>
  <si>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</si>
  <si>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</si>
  <si>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</si>
  <si>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</si>
  <si>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</si>
  <si>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</si>
  <si>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</si>
  <si>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</si>
  <si>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</si>
  <si>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</si>
  <si>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</si>
  <si>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</si>
  <si>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</si>
  <si>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</si>
  <si>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</si>
  <si>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</si>
  <si>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</si>
  <si>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</si>
  <si>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</si>
  <si>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</si>
  <si>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</si>
  <si>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</si>
  <si>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</si>
  <si>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</si>
  <si>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</si>
  <si>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</si>
  <si>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</si>
  <si>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</si>
  <si>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</si>
  <si>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</si>
  <si>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</si>
  <si>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</si>
  <si>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</si>
  <si>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</si>
  <si>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</si>
  <si>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</si>
  <si>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</si>
  <si>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</si>
  <si>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</si>
  <si>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</si>
  <si>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</si>
  <si>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</si>
  <si>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</si>
  <si>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</si>
  <si>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</si>
  <si>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</si>
  <si>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</si>
  <si>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</si>
  <si>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</si>
  <si>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</si>
  <si>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</si>
  <si>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</si>
  <si>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</si>
  <si>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</si>
  <si>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</si>
  <si>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</si>
  <si>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</si>
  <si>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</si>
  <si>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</si>
  <si>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</si>
  <si>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</si>
  <si>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</si>
  <si>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</si>
  <si>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</si>
  <si>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</si>
  <si>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</si>
  <si>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</si>
  <si>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</si>
  <si>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</si>
  <si>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</si>
  <si>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</si>
  <si>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</si>
  <si>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</si>
  <si>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</si>
  <si>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</si>
  <si>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</si>
  <si>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</si>
  <si>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</si>
  <si>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</si>
  <si>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</si>
  <si>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</si>
  <si>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</si>
  <si>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</si>
  <si>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</si>
  <si>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</si>
  <si>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</si>
  <si>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</si>
  <si>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</si>
  <si>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</si>
  <si>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</si>
  <si>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</si>
  <si>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</si>
  <si>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</si>
  <si>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</si>
  <si>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</si>
  <si>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</si>
  <si>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</si>
  <si>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</si>
  <si>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</si>
  <si>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</si>
  <si>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</si>
  <si>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</si>
  <si>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</si>
  <si>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</si>
  <si>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</si>
  <si>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</si>
  <si>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</si>
  <si>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</si>
  <si>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</si>
  <si>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</si>
  <si>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</si>
  <si>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</si>
  <si>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</si>
  <si>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</si>
  <si>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</si>
  <si>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</si>
  <si>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</si>
  <si>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</si>
  <si>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</si>
  <si>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</si>
  <si>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</si>
  <si>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</si>
  <si>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</si>
  <si>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</si>
  <si>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</si>
  <si>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</si>
  <si>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</si>
  <si>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</si>
  <si>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</si>
  <si>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</si>
  <si>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</si>
  <si>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</si>
  <si>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</si>
  <si>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</si>
  <si>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</si>
  <si>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</si>
  <si>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</si>
  <si>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</si>
  <si>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</si>
  <si>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</si>
  <si>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</si>
  <si>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</si>
  <si>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</si>
  <si>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</si>
  <si>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</si>
  <si>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</si>
  <si>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</si>
  <si>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</si>
  <si>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</si>
  <si>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</si>
  <si>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</si>
  <si>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</si>
  <si>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</si>
  <si>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</si>
  <si>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</si>
  <si>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</si>
  <si>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</si>
  <si>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</si>
  <si>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</si>
  <si>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</si>
  <si>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</si>
  <si>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</si>
  <si>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</si>
  <si>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</si>
  <si>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</si>
  <si>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</si>
  <si>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</si>
  <si>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</si>
  <si>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</si>
  <si>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</si>
  <si>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</si>
  <si>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</si>
  <si>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</si>
  <si>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</si>
  <si>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</si>
  <si>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</si>
  <si>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</si>
  <si>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</si>
  <si>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</si>
  <si>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</si>
  <si>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</si>
  <si>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</si>
  <si>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</si>
  <si>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</si>
  <si>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</si>
  <si>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</si>
  <si>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</si>
  <si>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</si>
  <si>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</si>
  <si>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</si>
  <si>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</si>
  <si>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</si>
  <si>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</si>
  <si>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</si>
  <si>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</si>
  <si>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</si>
  <si>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</si>
  <si>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</si>
  <si>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</si>
  <si>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</si>
  <si>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</si>
  <si>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</si>
  <si>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</si>
  <si>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</si>
  <si>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</si>
  <si>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</si>
  <si>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</si>
  <si>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</si>
  <si>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</si>
  <si>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</si>
  <si>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</si>
  <si>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</si>
  <si>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</si>
  <si>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</si>
  <si>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</si>
  <si>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</si>
  <si>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</si>
  <si>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</si>
  <si>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</si>
  <si>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</si>
  <si>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</si>
  <si>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</si>
  <si>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</si>
  <si>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</si>
  <si>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</si>
  <si>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</si>
  <si>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</si>
  <si>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</si>
  <si>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</si>
  <si>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</si>
  <si>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</si>
  <si>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</si>
  <si>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</si>
  <si>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</si>
  <si>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</si>
  <si>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</si>
  <si>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</si>
  <si>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</si>
  <si>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</si>
  <si>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</si>
  <si>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</si>
  <si>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</si>
  <si>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</si>
  <si>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</si>
  <si>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</si>
  <si>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</si>
  <si>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</si>
  <si>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</si>
  <si>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</si>
  <si>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</si>
  <si>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</si>
  <si>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</si>
  <si>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</si>
  <si>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</si>
  <si>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</si>
  <si>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</si>
  <si>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</si>
  <si>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</si>
  <si>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</si>
  <si>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</si>
  <si>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</si>
  <si>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</si>
  <si>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</si>
  <si>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</si>
  <si>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</si>
  <si>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</si>
  <si>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</si>
  <si>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</si>
  <si>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</si>
  <si>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</si>
  <si>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</si>
  <si>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</si>
  <si>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</si>
  <si>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</si>
  <si>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</si>
  <si>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</si>
  <si>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</si>
  <si>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</si>
  <si>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</si>
  <si>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</si>
  <si>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</si>
  <si>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</si>
  <si>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</si>
  <si>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</si>
  <si>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</si>
  <si>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</si>
  <si>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</si>
  <si>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</si>
  <si>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</si>
  <si>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</si>
  <si>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</si>
  <si>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</si>
  <si>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</si>
  <si>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</si>
  <si>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</si>
  <si>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</si>
  <si>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</si>
  <si>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</si>
  <si>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</si>
  <si>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</si>
  <si>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</si>
  <si>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</si>
  <si>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</si>
  <si>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</si>
  <si>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</si>
  <si>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</si>
  <si>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</si>
  <si>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</si>
  <si>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</si>
  <si>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</si>
  <si>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</si>
  <si>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</si>
  <si>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</si>
  <si>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</si>
  <si>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</si>
  <si>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</si>
  <si>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</si>
  <si>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</si>
  <si>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</si>
  <si>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</si>
  <si>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</si>
  <si>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</si>
  <si>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</si>
  <si>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</si>
  <si>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</si>
  <si>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</si>
  <si>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</si>
  <si>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</si>
  <si>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</si>
  <si>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</si>
  <si>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</si>
  <si>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</si>
  <si>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</si>
  <si>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</si>
  <si>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</si>
  <si>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</si>
  <si>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</si>
  <si>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</si>
  <si>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</si>
  <si>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</si>
  <si>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</si>
  <si>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</si>
  <si>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</si>
  <si>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</si>
  <si>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</si>
  <si>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</si>
  <si>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</si>
  <si>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</si>
  <si>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</si>
  <si>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</si>
  <si>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</si>
  <si>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</si>
  <si>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</si>
  <si>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</si>
  <si>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</si>
  <si>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</si>
  <si>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</si>
  <si>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</si>
  <si>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</si>
  <si>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</si>
  <si>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</si>
  <si>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</si>
  <si>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</si>
  <si>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</si>
  <si>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</si>
  <si>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</si>
  <si>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</si>
  <si>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</si>
  <si>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</si>
  <si>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</si>
  <si>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</si>
  <si>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</si>
  <si>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</si>
  <si>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</si>
  <si>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</si>
  <si>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</si>
  <si>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</si>
  <si>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</si>
  <si>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</si>
  <si>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</si>
  <si>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</si>
  <si>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</si>
  <si>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</si>
  <si>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</si>
  <si>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</si>
  <si>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</si>
  <si>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</si>
  <si>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</si>
  <si>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</si>
  <si>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</si>
  <si>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</si>
  <si>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</si>
  <si>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</si>
  <si>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</si>
  <si>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</si>
  <si>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</si>
  <si>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</si>
  <si>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</si>
  <si>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</si>
  <si>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</si>
  <si>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</si>
  <si>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</si>
  <si>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</si>
  <si>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</si>
  <si>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</si>
  <si>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</si>
  <si>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</si>
  <si>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</si>
  <si>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</si>
  <si>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</si>
  <si>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</si>
  <si>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</si>
  <si>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</si>
  <si>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</si>
  <si>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</si>
  <si>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</si>
  <si>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</si>
  <si>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</si>
  <si>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</si>
  <si>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</si>
  <si>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</si>
  <si>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</si>
  <si>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</si>
  <si>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</si>
  <si>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</si>
  <si>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</si>
  <si>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</si>
  <si>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</si>
  <si>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</si>
  <si>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</si>
  <si>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</si>
  <si>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</si>
  <si>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</si>
  <si>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</si>
  <si>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</si>
  <si>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</si>
  <si>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</si>
  <si>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</si>
  <si>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</si>
  <si>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</si>
  <si>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</si>
  <si>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</si>
  <si>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</si>
  <si>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</si>
  <si>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</si>
  <si>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</si>
  <si>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</si>
  <si>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</si>
  <si>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</si>
  <si>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</si>
  <si>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</si>
  <si>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</si>
  <si>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</si>
  <si>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</si>
  <si>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</si>
  <si>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</si>
  <si>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</si>
  <si>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</si>
  <si>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</si>
  <si>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</si>
  <si>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</si>
  <si>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</si>
  <si>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</si>
  <si>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</si>
  <si>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</si>
  <si>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</si>
  <si>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</si>
  <si>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</si>
  <si>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</si>
  <si>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</si>
  <si>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</si>
  <si>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</si>
  <si>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</si>
  <si>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</si>
  <si>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</si>
  <si>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</si>
  <si>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</si>
  <si>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</si>
  <si>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</si>
  <si>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</si>
  <si>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</si>
  <si>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</si>
  <si>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</si>
  <si>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</si>
  <si>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</si>
  <si>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</si>
  <si>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</si>
  <si>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</si>
  <si>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</si>
  <si>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</si>
  <si>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</si>
  <si>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</si>
  <si>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</si>
  <si>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</si>
  <si>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</si>
  <si>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</si>
  <si>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</si>
  <si>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</si>
  <si>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</si>
  <si>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</si>
  <si>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</si>
  <si>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</si>
  <si>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</si>
  <si>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</si>
  <si>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</si>
  <si>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</si>
  <si>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</si>
  <si>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</si>
  <si>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</si>
  <si>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</si>
  <si>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</si>
  <si>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</si>
  <si>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</si>
  <si>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</si>
  <si>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</si>
  <si>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</si>
  <si>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</si>
  <si>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</si>
  <si>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</si>
  <si>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</si>
  <si>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</si>
  <si>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</si>
  <si>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</si>
  <si>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</si>
  <si>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</si>
  <si>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</si>
  <si>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</si>
  <si>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</si>
  <si>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</si>
  <si>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</si>
  <si>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</si>
  <si>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</si>
  <si>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</si>
  <si>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</si>
  <si>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</si>
  <si>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</si>
  <si>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</si>
  <si>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</si>
  <si>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</si>
  <si>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</si>
  <si>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</si>
  <si>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</si>
  <si>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</si>
  <si>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</si>
  <si>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</si>
  <si>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</si>
  <si>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</si>
  <si>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</si>
  <si>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</si>
  <si>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</si>
  <si>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</si>
  <si>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</si>
  <si>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</si>
  <si>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</si>
  <si>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</si>
  <si>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</si>
  <si>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</si>
  <si>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</si>
  <si>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</si>
  <si>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</si>
  <si>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</si>
  <si>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</si>
  <si>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</si>
  <si>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</si>
  <si>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</si>
  <si>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</si>
  <si>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</si>
  <si>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</si>
  <si>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</si>
  <si>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</si>
  <si>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</si>
  <si>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</si>
  <si>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</si>
  <si>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</si>
  <si>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</si>
  <si>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</si>
  <si>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</si>
  <si>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</si>
  <si>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</si>
  <si>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</si>
  <si>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</si>
  <si>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</si>
  <si>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</si>
  <si>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</si>
  <si>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</si>
  <si>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</si>
  <si>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</si>
  <si>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</si>
  <si>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</si>
  <si>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</si>
  <si>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</si>
  <si>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</si>
  <si>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</si>
  <si>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</si>
  <si>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</si>
  <si>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</si>
  <si>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</si>
  <si>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</si>
  <si>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</si>
  <si>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</si>
  <si>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</si>
  <si>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</si>
  <si>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</si>
  <si>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</si>
  <si>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</si>
  <si>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</si>
  <si>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</si>
  <si>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</si>
  <si>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</si>
  <si>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</si>
  <si>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</si>
  <si>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</si>
  <si>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</si>
  <si>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</si>
  <si>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</si>
  <si>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</si>
  <si>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</si>
  <si>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</si>
  <si>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</si>
  <si>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</si>
  <si>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</si>
  <si>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</si>
  <si>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</si>
  <si>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</si>
  <si>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</si>
  <si>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</si>
  <si>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</si>
  <si>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</si>
  <si>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</si>
  <si>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</si>
  <si>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</si>
  <si>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</si>
  <si>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</si>
  <si>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</si>
  <si>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</si>
  <si>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</si>
  <si>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</si>
  <si>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</si>
  <si>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</si>
  <si>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</si>
  <si>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</si>
  <si>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</si>
  <si>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</si>
  <si>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</si>
  <si>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</si>
  <si>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</si>
  <si>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</si>
  <si>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</si>
  <si>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</si>
  <si>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</si>
  <si>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</si>
  <si>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</si>
  <si>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</si>
  <si>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</si>
  <si>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</si>
  <si>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</si>
  <si>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</si>
  <si>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</si>
  <si>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</si>
  <si>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</si>
  <si>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</si>
  <si>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</si>
  <si>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</si>
  <si>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</si>
  <si>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</si>
  <si>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</si>
  <si>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</si>
  <si>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</si>
  <si>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</si>
  <si>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</si>
  <si>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</si>
  <si>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</si>
  <si>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</si>
  <si>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</si>
  <si>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</si>
  <si>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</si>
  <si>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</si>
  <si>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</si>
  <si>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</si>
  <si>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</si>
  <si>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</si>
  <si>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</si>
  <si>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</si>
  <si>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</si>
  <si>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</si>
  <si>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</si>
  <si>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</si>
  <si>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</si>
  <si>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</si>
  <si>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</si>
  <si>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</si>
  <si>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</si>
  <si>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</si>
  <si>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</si>
  <si>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</si>
  <si>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</si>
  <si>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</si>
  <si>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</si>
  <si>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</si>
  <si>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</si>
  <si>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</si>
  <si>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</si>
  <si>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</si>
  <si>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</si>
  <si>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</si>
  <si>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</si>
  <si>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</si>
  <si>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</si>
  <si>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</si>
  <si>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</si>
  <si>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</si>
  <si>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</si>
  <si>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</si>
  <si>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</si>
  <si>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</si>
  <si>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</si>
  <si>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</si>
  <si>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</si>
  <si>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</si>
  <si>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</si>
  <si>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</si>
  <si>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</si>
  <si>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</si>
  <si>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</si>
  <si>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</si>
  <si>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</si>
  <si>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</si>
  <si>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</si>
  <si>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</si>
  <si>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</si>
  <si>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</si>
  <si>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</si>
  <si>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</si>
  <si>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</si>
  <si>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</si>
  <si>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</si>
  <si>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</si>
  <si>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</si>
  <si>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</si>
  <si>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</si>
  <si>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</si>
  <si>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</si>
  <si>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</si>
  <si>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</si>
  <si>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</si>
  <si>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</si>
  <si>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</si>
  <si>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</si>
  <si>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</si>
  <si>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</si>
  <si>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</si>
  <si>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</si>
  <si>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</si>
  <si>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</si>
  <si>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</si>
  <si>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</si>
  <si>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</si>
  <si>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</si>
  <si>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</si>
  <si>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</si>
  <si>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</si>
  <si>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</si>
  <si>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</si>
  <si>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</si>
  <si>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</si>
  <si>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</si>
  <si>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</si>
  <si>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</si>
  <si>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</si>
  <si>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</si>
  <si>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</si>
  <si>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</si>
  <si>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</si>
  <si>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</si>
  <si>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</si>
  <si>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</si>
  <si>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</si>
  <si>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</si>
  <si>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</si>
  <si>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</si>
  <si>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</si>
  <si>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</si>
  <si>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</si>
  <si>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</si>
  <si>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</si>
  <si>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</si>
  <si>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</si>
  <si>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</si>
  <si>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</si>
  <si>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</si>
  <si>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</si>
  <si>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</si>
  <si>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</si>
  <si>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</si>
  <si>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</si>
  <si>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</si>
  <si>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</si>
  <si>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</si>
  <si>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</si>
  <si>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</si>
  <si>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</si>
  <si>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</si>
  <si>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</si>
  <si>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</si>
  <si>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</si>
  <si>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</si>
  <si>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</si>
  <si>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</si>
  <si>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</si>
  <si>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</si>
  <si>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</si>
  <si>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</si>
  <si>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</si>
  <si>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</si>
  <si>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</si>
  <si>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</si>
  <si>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</si>
  <si>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</si>
  <si>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</si>
  <si>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</si>
  <si>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</si>
  <si>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</si>
  <si>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</si>
  <si>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</si>
  <si>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</si>
  <si>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</si>
  <si>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</si>
  <si>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</si>
  <si>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</si>
  <si>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</si>
  <si>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</si>
  <si>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</si>
  <si>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</si>
  <si>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</si>
  <si>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</si>
  <si>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</si>
  <si>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</si>
  <si>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</si>
  <si>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</si>
  <si>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</si>
  <si>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</si>
  <si>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</si>
  <si>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</si>
  <si>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</si>
  <si>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</si>
  <si>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</si>
  <si>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</si>
  <si>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</si>
  <si>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</si>
  <si>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</si>
  <si>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</si>
  <si>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</si>
  <si>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</si>
  <si>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</si>
  <si>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</si>
  <si>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</si>
  <si>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</si>
  <si>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</si>
  <si>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</si>
  <si>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</si>
  <si>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</si>
  <si>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</si>
  <si>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</si>
  <si>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</si>
  <si>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</si>
  <si>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</si>
  <si>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</si>
  <si>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</si>
  <si>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</si>
  <si>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</si>
  <si>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</si>
  <si>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</si>
  <si>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</si>
  <si>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</si>
  <si>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</si>
  <si>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</si>
  <si>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</si>
  <si>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</si>
  <si>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</si>
  <si>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</si>
  <si>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</si>
  <si>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</si>
  <si>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</si>
  <si>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</si>
  <si>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</si>
  <si>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</si>
  <si>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</si>
  <si>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</si>
  <si>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</si>
  <si>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</si>
  <si>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</si>
  <si>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</si>
  <si>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</si>
  <si>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</si>
  <si>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</si>
  <si>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</si>
  <si>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</si>
  <si>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</si>
  <si>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</si>
  <si>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</si>
  <si>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</si>
  <si>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</si>
  <si>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</si>
  <si>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</si>
  <si>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</si>
  <si>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</si>
  <si>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</si>
  <si>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</si>
  <si>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</si>
  <si>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</si>
  <si>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</si>
  <si>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</si>
  <si>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</si>
  <si>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</si>
  <si>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</si>
  <si>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</si>
  <si>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</si>
  <si>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</si>
  <si>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</si>
  <si>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</si>
  <si>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</si>
  <si>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</si>
  <si>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</si>
  <si>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</si>
  <si>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</si>
  <si>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</si>
  <si>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</si>
  <si>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</si>
  <si>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</si>
  <si>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</si>
  <si>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</si>
  <si>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</si>
  <si>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</si>
  <si>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</si>
  <si>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</si>
  <si>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</si>
  <si>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</si>
  <si>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</si>
  <si>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</si>
  <si>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</si>
  <si>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</si>
  <si>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</si>
  <si>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</si>
  <si>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</si>
  <si>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</si>
  <si>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</si>
  <si>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</si>
  <si>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</si>
  <si>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</si>
  <si>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</si>
  <si>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</si>
  <si>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</si>
  <si>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</si>
  <si>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</si>
  <si>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</si>
  <si>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</si>
  <si>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</si>
  <si>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</si>
  <si>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</si>
  <si>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</si>
  <si>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</si>
  <si>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</si>
  <si>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</si>
  <si>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</si>
  <si>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</si>
  <si>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</si>
  <si>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</si>
  <si>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</si>
  <si>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</si>
  <si>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</si>
  <si>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</si>
  <si>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</si>
  <si>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</si>
  <si>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</si>
  <si>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</si>
  <si>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</si>
  <si>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</si>
  <si>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</si>
  <si>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</si>
  <si>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</si>
  <si>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</si>
  <si>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</si>
  <si>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</si>
  <si>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</si>
  <si>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</si>
  <si>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</si>
  <si>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</si>
  <si>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</si>
  <si>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</si>
  <si>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</si>
  <si>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</si>
  <si>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</si>
  <si>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</si>
  <si>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</si>
  <si>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</si>
  <si>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</si>
  <si>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</si>
  <si>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</si>
  <si>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</si>
  <si>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</si>
  <si>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</si>
  <si>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</si>
  <si>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</si>
  <si>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</si>
  <si>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</si>
  <si>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</si>
  <si>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</si>
  <si>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</si>
  <si>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</si>
  <si>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</si>
  <si>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</si>
  <si>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</si>
  <si>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</si>
  <si>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</si>
  <si>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</si>
  <si>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</si>
  <si>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</si>
  <si>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</si>
  <si>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</si>
  <si>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</si>
  <si>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</si>
  <si>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</si>
  <si>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</si>
  <si>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</si>
  <si>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</si>
  <si>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</si>
  <si>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</si>
  <si>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</si>
  <si>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</si>
  <si>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</si>
  <si>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</si>
  <si>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</si>
  <si>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</si>
  <si>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</si>
  <si>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</si>
  <si>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</si>
  <si>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</si>
  <si>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</si>
  <si>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</si>
  <si>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</si>
  <si>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</si>
  <si>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</si>
  <si>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</si>
  <si>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</si>
  <si>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</si>
  <si>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</si>
  <si>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</si>
  <si>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</si>
  <si>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</si>
  <si>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</si>
  <si>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</si>
  <si>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</si>
  <si>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</si>
  <si>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</si>
  <si>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</si>
  <si>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</si>
  <si>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</si>
  <si>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</si>
  <si>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</si>
  <si>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</si>
  <si>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</si>
  <si>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</si>
  <si>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</si>
  <si>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</si>
  <si>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</si>
  <si>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</si>
  <si>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</si>
  <si>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</si>
  <si>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</si>
  <si>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</si>
  <si>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</si>
  <si>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</si>
  <si>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</si>
  <si>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</si>
  <si>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</si>
  <si>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</si>
  <si>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</si>
  <si>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</si>
  <si>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</si>
  <si>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</si>
  <si>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</si>
  <si>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</si>
  <si>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</si>
  <si>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</si>
  <si>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</si>
  <si>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</si>
  <si>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</si>
  <si>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</si>
  <si>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</si>
  <si>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</si>
  <si>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</si>
  <si>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</si>
  <si>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</si>
  <si>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</si>
  <si>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</si>
  <si>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</si>
  <si>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</si>
  <si>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</si>
  <si>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</si>
  <si>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</si>
  <si>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</si>
  <si>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</si>
  <si>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</si>
  <si>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</si>
  <si>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</si>
  <si>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</si>
  <si>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</si>
  <si>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</si>
  <si>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</si>
  <si>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</si>
  <si>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</si>
  <si>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</si>
  <si>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</si>
  <si>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</si>
  <si>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</si>
  <si>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</si>
  <si>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</si>
  <si>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</si>
  <si>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</si>
  <si>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</si>
  <si>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</si>
  <si>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</si>
  <si>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</si>
  <si>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</si>
  <si>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</si>
  <si>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</si>
  <si>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</si>
  <si>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</si>
  <si>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</si>
  <si>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</si>
  <si>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</si>
  <si>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</si>
  <si>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</si>
  <si>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</si>
  <si>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</si>
  <si>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</si>
  <si>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</si>
  <si>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</si>
  <si>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</si>
  <si>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</si>
  <si>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</si>
  <si>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</si>
  <si>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</si>
  <si>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</si>
  <si>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</si>
  <si>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</si>
  <si>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</si>
  <si>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</si>
  <si>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</si>
  <si>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</si>
  <si>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</si>
  <si>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</si>
  <si>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</si>
  <si>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</si>
  <si>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</si>
  <si>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</si>
  <si>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</si>
  <si>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</si>
  <si>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</si>
  <si>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</si>
  <si>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</si>
  <si>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</si>
  <si>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</si>
  <si>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</si>
  <si>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</si>
  <si>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</si>
  <si>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</si>
  <si>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</si>
  <si>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</si>
  <si>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</si>
  <si>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</si>
  <si>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</si>
  <si>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</si>
  <si>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</si>
  <si>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</si>
  <si>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</si>
  <si>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</si>
  <si>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</si>
  <si>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</si>
  <si>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</si>
  <si>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</si>
  <si>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</si>
  <si>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</si>
  <si>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</si>
  <si>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</si>
  <si>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</si>
  <si>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</si>
  <si>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</si>
  <si>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</si>
  <si>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</si>
  <si>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</si>
  <si>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</si>
  <si>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</si>
  <si>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</si>
  <si>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</si>
  <si>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</si>
  <si>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</si>
  <si>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</si>
  <si>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</si>
  <si>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</si>
  <si>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</si>
  <si>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</si>
  <si>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</si>
  <si>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</si>
  <si>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</si>
  <si>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</si>
  <si>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</si>
  <si>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</si>
  <si>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</si>
  <si>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</si>
  <si>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</si>
  <si>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</si>
  <si>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</si>
  <si>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</si>
  <si>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</si>
  <si>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</si>
  <si>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</si>
  <si>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</si>
  <si>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</si>
  <si>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</si>
  <si>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</si>
  <si>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</si>
  <si>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</si>
  <si>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</si>
  <si>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</si>
  <si>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</si>
  <si>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</si>
  <si>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</si>
  <si>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</si>
  <si>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</si>
  <si>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</si>
  <si>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</si>
  <si>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</si>
  <si>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</si>
  <si>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</si>
  <si>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</si>
  <si>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</si>
  <si>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</si>
  <si>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</si>
  <si>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</si>
  <si>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</si>
  <si>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</si>
  <si>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</si>
  <si>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</si>
  <si>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</si>
  <si>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</si>
  <si>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</si>
  <si>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</si>
  <si>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</si>
  <si>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</si>
  <si>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</si>
  <si>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</si>
  <si>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</si>
  <si>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</si>
  <si>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</si>
  <si>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</si>
  <si>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</si>
  <si>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</si>
  <si>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</si>
  <si>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</si>
  <si>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</si>
  <si>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</si>
  <si>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</si>
  <si>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</si>
  <si>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</si>
  <si>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</si>
  <si>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</si>
  <si>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</si>
  <si>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</si>
  <si>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</si>
  <si>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</si>
  <si>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</si>
  <si>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</si>
  <si>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</si>
  <si>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</si>
  <si>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</si>
  <si>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</si>
  <si>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</si>
  <si>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</si>
  <si>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</si>
  <si>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</si>
  <si>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</si>
  <si>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</si>
  <si>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</si>
  <si>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</si>
  <si>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</si>
  <si>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</si>
  <si>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</si>
  <si>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</si>
  <si>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</si>
  <si>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</si>
  <si>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</si>
  <si>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</si>
  <si>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</si>
  <si>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</si>
  <si>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</si>
  <si>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</si>
  <si>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</si>
  <si>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</si>
  <si>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</si>
  <si>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</si>
  <si>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</si>
  <si>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</si>
  <si>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</si>
  <si>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</si>
  <si>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</si>
  <si>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</si>
  <si>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</si>
  <si>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</si>
  <si>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</si>
  <si>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</si>
  <si>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</si>
  <si>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</si>
  <si>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</si>
  <si>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</si>
  <si>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</si>
  <si>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</si>
  <si>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</si>
  <si>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</si>
  <si>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</si>
  <si>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</si>
  <si>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</si>
  <si>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</si>
  <si>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</si>
  <si>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</si>
  <si>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</si>
  <si>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</si>
  <si>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</si>
  <si>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</si>
  <si>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</si>
  <si>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</si>
  <si>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</si>
  <si>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</si>
  <si>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</si>
  <si>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</si>
  <si>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</si>
  <si>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</si>
  <si>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</si>
  <si>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</si>
  <si>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</si>
  <si>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</si>
  <si>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</si>
  <si>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</si>
  <si>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</si>
  <si>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</si>
  <si>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</si>
  <si>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</si>
  <si>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</si>
  <si>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</si>
  <si>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</si>
  <si>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</si>
  <si>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</si>
  <si>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</si>
  <si>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</si>
  <si>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</si>
  <si>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</si>
  <si>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</si>
  <si>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</si>
  <si>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</si>
  <si>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</si>
  <si>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</si>
  <si>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</si>
  <si>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</si>
  <si>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</si>
  <si>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</si>
  <si>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</si>
  <si>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</si>
  <si>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</si>
  <si>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</si>
  <si>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</si>
  <si>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</si>
  <si>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</si>
  <si>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</si>
  <si>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</si>
  <si>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</si>
  <si>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</si>
  <si>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</si>
  <si>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</si>
  <si>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</si>
  <si>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</si>
  <si>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</si>
  <si>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</si>
  <si>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</si>
  <si>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</si>
  <si>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</si>
  <si>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</si>
  <si>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</si>
  <si>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</si>
  <si>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</si>
  <si>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</si>
  <si>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</si>
  <si>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</si>
  <si>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</si>
  <si>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</si>
  <si>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</si>
  <si>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</si>
  <si>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</si>
  <si>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</si>
  <si>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</si>
  <si>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</si>
  <si>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</si>
  <si>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</si>
  <si>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</si>
  <si>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</si>
  <si>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</si>
  <si>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</si>
  <si>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</si>
  <si>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</si>
  <si>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</si>
  <si>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</si>
  <si>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</si>
  <si>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</si>
  <si>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</si>
  <si>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</si>
  <si>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</si>
  <si>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</si>
  <si>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</si>
  <si>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</si>
  <si>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</si>
  <si>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</si>
  <si>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</si>
  <si>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</si>
  <si>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</si>
  <si>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</si>
  <si>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</si>
  <si>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</si>
  <si>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</si>
  <si>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</si>
  <si>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</si>
  <si>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</si>
  <si>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</si>
  <si>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</si>
  <si>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</si>
  <si>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</si>
  <si>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</si>
  <si>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</si>
  <si>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</si>
  <si>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</si>
  <si>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</si>
  <si>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</si>
  <si>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</si>
  <si>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</si>
  <si>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</si>
  <si>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</si>
  <si>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</si>
  <si>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</si>
  <si>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</si>
  <si>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</si>
  <si>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</si>
  <si>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</si>
  <si>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</si>
  <si>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</si>
  <si>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</si>
  <si>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</si>
  <si>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</si>
  <si>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</si>
  <si>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</si>
  <si>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</si>
  <si>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</si>
  <si>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</si>
  <si>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</si>
  <si>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</si>
  <si>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</si>
  <si>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</si>
  <si>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</si>
  <si>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</si>
  <si>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</si>
  <si>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</si>
  <si>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</si>
  <si>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</si>
  <si>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</si>
  <si>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</si>
  <si>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</si>
  <si>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</si>
  <si>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</si>
  <si>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</si>
  <si>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</si>
  <si>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</si>
  <si>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</si>
  <si>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</si>
  <si>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</si>
  <si>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</si>
  <si>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</si>
  <si>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</si>
  <si>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</si>
  <si>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</si>
  <si>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</si>
  <si>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</si>
  <si>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</si>
  <si>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</si>
  <si>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</si>
  <si>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</si>
  <si>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</si>
  <si>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</si>
  <si>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</si>
  <si>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</si>
  <si>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</si>
  <si>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</si>
  <si>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</si>
  <si>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</si>
  <si>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</si>
  <si>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</si>
  <si>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</si>
  <si>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</si>
  <si>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</si>
  <si>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</si>
  <si>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</si>
  <si>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</si>
  <si>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</si>
  <si>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</si>
  <si>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</si>
  <si>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</si>
  <si>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</si>
  <si>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</si>
  <si>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</si>
  <si>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</si>
  <si>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</si>
  <si>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</si>
  <si>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</si>
  <si>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</si>
  <si>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</si>
  <si>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</si>
  <si>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</si>
  <si>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</si>
  <si>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</si>
  <si>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</si>
  <si>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</si>
  <si>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</si>
  <si>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</si>
  <si>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</si>
  <si>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</si>
  <si>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</si>
  <si>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</si>
  <si>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</si>
  <si>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</si>
  <si>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</si>
  <si>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</si>
  <si>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</si>
  <si>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</si>
  <si>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</si>
  <si>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</si>
  <si>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</si>
  <si>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</si>
  <si>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</si>
  <si>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</si>
  <si>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</si>
  <si>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</si>
  <si>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</si>
  <si>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</si>
  <si>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</si>
  <si>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</si>
  <si>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</si>
  <si>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</si>
  <si>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</si>
  <si>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</si>
  <si>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</si>
  <si>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</si>
  <si>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</si>
  <si>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</si>
  <si>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</si>
  <si>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</si>
  <si>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</si>
  <si>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</si>
  <si>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</si>
  <si>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</si>
  <si>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</si>
  <si>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</si>
  <si>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</si>
  <si>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</si>
  <si>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</si>
  <si>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</si>
  <si>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</si>
  <si>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</si>
  <si>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</si>
  <si>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</si>
  <si>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</si>
  <si>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</si>
  <si>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</si>
  <si>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</si>
  <si>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</si>
  <si>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</si>
  <si>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</si>
  <si>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</si>
  <si>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</si>
  <si>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</si>
  <si>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</si>
  <si>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</si>
  <si>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</si>
  <si>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</si>
  <si>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</si>
  <si>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</si>
  <si>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</si>
  <si>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</si>
  <si>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</si>
  <si>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</si>
  <si>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</si>
  <si>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</si>
  <si>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</si>
  <si>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</si>
  <si>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</si>
  <si>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</si>
  <si>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</si>
  <si>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</si>
  <si>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</si>
  <si>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</si>
  <si>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</si>
  <si>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</si>
  <si>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</si>
  <si>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</si>
  <si>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</si>
  <si>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</si>
  <si>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</si>
  <si>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</si>
  <si>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</si>
  <si>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</si>
  <si>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</si>
  <si>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</si>
  <si>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</si>
  <si>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</si>
  <si>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</si>
  <si>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</si>
  <si>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</si>
  <si>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</si>
  <si>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</si>
  <si>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</si>
  <si>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</si>
  <si>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</si>
  <si>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</si>
  <si>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</si>
  <si>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</si>
  <si>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</si>
  <si>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</si>
  <si>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</si>
  <si>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</si>
  <si>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</si>
  <si>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</si>
  <si>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</si>
  <si>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</si>
  <si>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</si>
  <si>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</si>
  <si>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</si>
  <si>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</si>
  <si>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</si>
  <si>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</si>
  <si>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</si>
  <si>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</si>
  <si>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</si>
  <si>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</si>
  <si>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</si>
  <si>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</si>
  <si>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</si>
  <si>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</si>
  <si>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</si>
  <si>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</si>
  <si>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</si>
  <si>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</si>
  <si>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</si>
  <si>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</si>
  <si>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</si>
  <si>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</si>
  <si>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</si>
  <si>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</si>
  <si>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</si>
  <si>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</si>
  <si>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</si>
  <si>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</si>
  <si>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</si>
  <si>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</si>
  <si>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</si>
  <si>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</si>
  <si>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</si>
  <si>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</si>
  <si>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</si>
  <si>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</si>
  <si>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</si>
  <si>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</si>
  <si>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</si>
  <si>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</si>
  <si>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</si>
  <si>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</si>
  <si>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</si>
  <si>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</si>
  <si>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</si>
  <si>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</si>
  <si>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</si>
  <si>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</si>
  <si>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</si>
  <si>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</si>
  <si>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</si>
  <si>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</si>
  <si>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</si>
  <si>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</si>
  <si>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</si>
  <si>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</si>
  <si>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</si>
  <si>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</si>
  <si>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</si>
  <si>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</si>
  <si>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</si>
  <si>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</si>
  <si>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</si>
  <si>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</si>
  <si>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</si>
  <si>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</si>
  <si>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</si>
  <si>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</si>
  <si>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</si>
  <si>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</si>
  <si>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</si>
  <si>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</si>
  <si>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</si>
  <si>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</si>
  <si>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</si>
  <si>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</si>
  <si>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</si>
  <si>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</si>
  <si>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</si>
  <si>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</si>
  <si>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</si>
  <si>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</si>
  <si>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</si>
  <si>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</si>
  <si>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</si>
  <si>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</si>
  <si>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</si>
  <si>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</si>
  <si>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</si>
  <si>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</si>
  <si>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</si>
  <si>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</si>
  <si>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</si>
  <si>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</si>
  <si>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</si>
  <si>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</si>
  <si>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</si>
  <si>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</si>
  <si>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</si>
  <si>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</si>
  <si>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</si>
  <si>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</si>
  <si>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</si>
  <si>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</si>
  <si>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</si>
  <si>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</si>
  <si>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</si>
  <si>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</si>
  <si>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</si>
  <si>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</si>
  <si>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</si>
  <si>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</si>
  <si>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</si>
  <si>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</si>
  <si>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</si>
  <si>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</si>
  <si>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</si>
  <si>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</si>
  <si>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</si>
  <si>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</si>
  <si>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</si>
  <si>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</si>
  <si>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</si>
  <si>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</si>
  <si>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</si>
  <si>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</si>
  <si>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</si>
  <si>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</si>
  <si>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</si>
  <si>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</si>
  <si>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</si>
  <si>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</si>
  <si>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</si>
  <si>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</si>
  <si>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</si>
  <si>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</si>
  <si>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</si>
  <si>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</si>
  <si>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</si>
  <si>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</si>
  <si>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</si>
  <si>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</si>
  <si>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</si>
  <si>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</si>
  <si>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</si>
  <si>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</si>
  <si>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</si>
  <si>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</si>
  <si>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</si>
  <si>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</si>
  <si>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</si>
  <si>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</si>
  <si>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</si>
  <si>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</si>
  <si>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</si>
  <si>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</si>
  <si>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</si>
  <si>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</si>
  <si>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</si>
  <si>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</si>
  <si>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</si>
  <si>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</si>
  <si>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</si>
  <si>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</si>
  <si>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</si>
  <si>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</si>
  <si>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</si>
  <si>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</si>
  <si>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</si>
  <si>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</si>
  <si>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</si>
  <si>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</si>
  <si>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</si>
  <si>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</si>
  <si>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</si>
  <si>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</si>
  <si>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</si>
  <si>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</si>
  <si>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</si>
  <si>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</si>
  <si>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</si>
  <si>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</si>
  <si>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</si>
  <si>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</si>
  <si>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</si>
  <si>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</si>
  <si>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</si>
  <si>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</si>
  <si>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</si>
  <si>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</si>
  <si>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</si>
  <si>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</si>
  <si>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</si>
  <si>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</si>
  <si>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</si>
  <si>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</si>
  <si>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</si>
  <si>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</si>
  <si>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</si>
  <si>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</si>
  <si>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</si>
  <si>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</si>
  <si>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</si>
  <si>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</si>
  <si>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</si>
  <si>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</si>
  <si>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</si>
  <si>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</si>
  <si>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</si>
  <si>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</si>
  <si>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</si>
  <si>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</si>
  <si>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</si>
  <si>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</si>
  <si>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</si>
  <si>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</si>
  <si>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</si>
  <si>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</si>
  <si>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</si>
  <si>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</si>
  <si>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</si>
  <si>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</si>
  <si>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</si>
  <si>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</si>
  <si>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</si>
  <si>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</si>
  <si>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</si>
  <si>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</si>
  <si>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</si>
  <si>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</si>
  <si>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</si>
  <si>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</si>
  <si>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</si>
  <si>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</si>
  <si>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</si>
  <si>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</si>
  <si>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</si>
  <si>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</si>
  <si>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</si>
  <si>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</si>
  <si>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</si>
  <si>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</si>
  <si>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</si>
  <si>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</si>
  <si>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</si>
  <si>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</si>
  <si>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</si>
  <si>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</si>
  <si>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</si>
  <si>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</si>
  <si>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</si>
  <si>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</si>
  <si>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</si>
  <si>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</si>
  <si>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</si>
  <si>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</si>
  <si>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</si>
  <si>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</si>
  <si>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</si>
  <si>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</si>
  <si>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</si>
  <si>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</si>
  <si>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</si>
  <si>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</si>
  <si>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</si>
  <si>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</si>
  <si>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</si>
  <si>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</si>
  <si>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</si>
  <si>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</si>
  <si>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</si>
  <si>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</si>
  <si>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</si>
  <si>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</si>
  <si>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</si>
  <si>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</si>
  <si>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</si>
  <si>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</si>
  <si>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</si>
  <si>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</si>
  <si>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</si>
  <si>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</si>
  <si>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</si>
  <si>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</si>
  <si>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</si>
  <si>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</si>
  <si>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</si>
  <si>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</si>
  <si>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</si>
  <si>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</si>
  <si>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</si>
  <si>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</si>
  <si>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</si>
  <si>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</si>
  <si>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</si>
  <si>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</si>
  <si>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</si>
  <si>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</si>
  <si>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</si>
  <si>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</si>
  <si>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</si>
  <si>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</si>
  <si>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</si>
  <si>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</si>
  <si>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</si>
  <si>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</si>
  <si>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</si>
  <si>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</si>
  <si>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</si>
  <si>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</si>
  <si>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</si>
  <si>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</si>
  <si>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</si>
  <si>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</si>
  <si>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</si>
  <si>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</si>
  <si>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</si>
  <si>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</si>
  <si>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</si>
  <si>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</si>
  <si>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</si>
  <si>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</si>
  <si>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</si>
  <si>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</si>
  <si>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</si>
  <si>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</si>
  <si>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</si>
  <si>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</si>
  <si>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</si>
  <si>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</si>
  <si>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</si>
  <si>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</si>
  <si>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</si>
  <si>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</si>
  <si>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</si>
  <si>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</si>
  <si>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</si>
  <si>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</si>
  <si>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</si>
  <si>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</si>
  <si>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</si>
  <si>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</si>
  <si>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</si>
  <si>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</si>
  <si>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</si>
  <si>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</si>
  <si>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</si>
  <si>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</si>
  <si>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</si>
  <si>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</si>
  <si>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</si>
  <si>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</si>
  <si>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</si>
  <si>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</si>
  <si>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</si>
  <si>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</si>
  <si>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</si>
  <si>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</si>
  <si>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</si>
  <si>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</si>
  <si>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</si>
  <si>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</si>
  <si>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</si>
  <si>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</si>
  <si>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</si>
  <si>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</si>
  <si>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</si>
  <si>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</si>
  <si>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</si>
  <si>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</si>
  <si>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</si>
  <si>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</si>
  <si>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</si>
  <si>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</si>
  <si>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</si>
  <si>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</si>
  <si>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</si>
  <si>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</si>
  <si>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</si>
  <si>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</si>
  <si>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</si>
  <si>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</si>
  <si>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</si>
  <si>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</si>
  <si>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</si>
  <si>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</si>
  <si>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</si>
  <si>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</si>
  <si>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</si>
  <si>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</si>
  <si>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</si>
  <si>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</si>
  <si>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</si>
  <si>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</si>
  <si>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</si>
  <si>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</si>
  <si>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</si>
  <si>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</si>
  <si>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</si>
  <si>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</si>
  <si>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</si>
  <si>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</si>
  <si>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</si>
  <si>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</si>
  <si>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</si>
  <si>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</si>
  <si>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</si>
  <si>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</si>
  <si>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</si>
  <si>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</si>
  <si>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</si>
  <si>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</si>
  <si>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</si>
  <si>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</si>
  <si>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</si>
  <si>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</si>
  <si>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</si>
  <si>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</si>
  <si>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</si>
  <si>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</si>
  <si>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</si>
  <si>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</si>
  <si>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</si>
  <si>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</si>
  <si>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</si>
  <si>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</si>
  <si>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</si>
  <si>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</si>
  <si>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</si>
  <si>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</si>
  <si>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</si>
  <si>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</si>
  <si>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</si>
  <si>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</si>
  <si>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</si>
  <si>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</si>
  <si>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</si>
  <si>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</si>
  <si>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</si>
  <si>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</si>
  <si>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</si>
  <si>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</si>
  <si>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</si>
  <si>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</si>
  <si>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</si>
  <si>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</si>
  <si>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</si>
  <si>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</si>
  <si>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</si>
  <si>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</si>
  <si>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</si>
  <si>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</si>
  <si>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</si>
  <si>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</si>
  <si>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</si>
  <si>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</si>
  <si>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</si>
  <si>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</si>
  <si>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</si>
  <si>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</si>
  <si>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</si>
  <si>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</si>
  <si>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</si>
  <si>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</si>
  <si>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</si>
  <si>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</si>
  <si>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</si>
  <si>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</si>
  <si>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</si>
  <si>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</si>
  <si>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</si>
  <si>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</si>
  <si>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</si>
  <si>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</si>
  <si>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</si>
  <si>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</si>
  <si>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</si>
  <si>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</si>
  <si>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</si>
  <si>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</si>
  <si>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</si>
  <si>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</si>
  <si>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</si>
  <si>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</si>
  <si>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</si>
  <si>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</si>
  <si>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</si>
  <si>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</si>
  <si>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</si>
  <si>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</si>
  <si>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</si>
  <si>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</si>
  <si>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</si>
  <si>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</si>
  <si>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</si>
  <si>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</si>
  <si>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</si>
  <si>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</si>
  <si>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</si>
  <si>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</si>
  <si>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</si>
  <si>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</si>
  <si>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</si>
  <si>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</si>
  <si>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</si>
  <si>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</si>
  <si>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</si>
  <si>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</si>
  <si>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</si>
  <si>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</si>
  <si>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</si>
  <si>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</si>
  <si>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</si>
  <si>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</si>
  <si>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</si>
  <si>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</si>
  <si>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</si>
  <si>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</si>
  <si>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</si>
  <si>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</si>
  <si>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</si>
  <si>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</si>
  <si>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</si>
  <si>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</si>
  <si>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</si>
  <si>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</si>
  <si>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</si>
  <si>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</si>
  <si>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</si>
  <si>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</si>
  <si>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</si>
  <si>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</si>
  <si>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</si>
  <si>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</si>
  <si>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</si>
  <si>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</si>
  <si>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</si>
  <si>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</si>
  <si>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</si>
  <si>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</si>
  <si>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</si>
  <si>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</si>
  <si>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</si>
  <si>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</si>
  <si>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</si>
  <si>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</si>
  <si>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</si>
  <si>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</si>
  <si>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</si>
  <si>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</si>
  <si>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</si>
  <si>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</si>
  <si>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</si>
  <si>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</si>
  <si>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</si>
  <si>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</si>
  <si>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</si>
  <si>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</si>
  <si>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</si>
  <si>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</si>
  <si>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</si>
  <si>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</si>
  <si>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</si>
  <si>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</si>
  <si>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</si>
  <si>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</si>
  <si>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</si>
  <si>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</si>
  <si>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</si>
  <si>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</si>
  <si>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</si>
  <si>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</si>
  <si>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</si>
  <si>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</si>
  <si>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</si>
  <si>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</si>
  <si>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</si>
  <si>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</si>
  <si>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</si>
  <si>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</si>
  <si>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</si>
  <si>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</si>
  <si>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</si>
  <si>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</si>
  <si>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</si>
  <si>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</si>
  <si>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</si>
  <si>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</si>
  <si>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</si>
  <si>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</si>
  <si>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</si>
  <si>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</si>
  <si>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</si>
  <si>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</si>
  <si>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</si>
  <si>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</si>
  <si>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</si>
  <si>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</si>
  <si>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</si>
  <si>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</si>
  <si>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</si>
  <si>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</si>
  <si>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</si>
  <si>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</si>
  <si>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</si>
  <si>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</si>
  <si>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</si>
  <si>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</si>
  <si>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</si>
  <si>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</si>
  <si>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</si>
  <si>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</si>
  <si>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</si>
  <si>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</si>
  <si>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</si>
  <si>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</si>
  <si>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</si>
  <si>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</si>
  <si>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</si>
  <si>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</si>
  <si>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</si>
  <si>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</si>
  <si>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</si>
  <si>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</si>
  <si>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</si>
  <si>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</si>
  <si>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</si>
  <si>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</si>
  <si>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</si>
  <si>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</si>
  <si>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</si>
  <si>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</si>
  <si>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</si>
  <si>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</si>
  <si>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</si>
  <si>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</si>
  <si>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</si>
  <si>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</si>
  <si>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</si>
  <si>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</si>
  <si>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</si>
  <si>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</si>
  <si>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</si>
  <si>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</si>
  <si>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</si>
  <si>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</si>
  <si>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</si>
  <si>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</si>
  <si>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</si>
  <si>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</si>
  <si>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</si>
  <si>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</si>
  <si>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</si>
  <si>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</si>
  <si>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</si>
  <si>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</si>
  <si>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</si>
  <si>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</si>
  <si>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</si>
  <si>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</si>
  <si>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</si>
  <si>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</si>
  <si>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</si>
  <si>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</si>
  <si>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</si>
  <si>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</si>
  <si>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</si>
  <si>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</si>
  <si>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</si>
  <si>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</si>
  <si>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</si>
  <si>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</si>
  <si>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</si>
  <si>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</si>
  <si>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</si>
  <si>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</si>
  <si>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</si>
  <si>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</si>
  <si>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</si>
  <si>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</si>
  <si>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</si>
  <si>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</si>
  <si>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</si>
  <si>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</si>
  <si>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</si>
  <si>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</si>
  <si>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</si>
  <si>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</si>
  <si>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</si>
  <si>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</si>
  <si>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</si>
  <si>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</si>
  <si>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</si>
  <si>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</si>
  <si>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</si>
  <si>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</si>
  <si>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</si>
  <si>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</si>
  <si>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</si>
  <si>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</si>
  <si>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</si>
  <si>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</si>
  <si>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</si>
  <si>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</si>
  <si>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</si>
  <si>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</si>
  <si>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</si>
  <si>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</si>
  <si>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</si>
  <si>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</si>
  <si>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</si>
  <si>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</si>
  <si>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</si>
  <si>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</si>
  <si>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</si>
  <si>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</si>
  <si>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</si>
  <si>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</si>
  <si>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</si>
  <si>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</si>
  <si>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</si>
  <si>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</si>
  <si>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</si>
  <si>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</si>
  <si>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</si>
  <si>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</si>
  <si>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</si>
  <si>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</si>
  <si>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</si>
  <si>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</si>
  <si>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</si>
  <si>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</si>
  <si>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</si>
  <si>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</si>
  <si>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</si>
  <si>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</si>
  <si>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</si>
  <si>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</si>
  <si>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</si>
  <si>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</si>
  <si>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</si>
  <si>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</si>
  <si>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</si>
  <si>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</si>
  <si>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</si>
  <si>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</si>
  <si>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</si>
  <si>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</si>
  <si>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</si>
  <si>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</si>
  <si>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</si>
  <si>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</si>
  <si>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</si>
  <si>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</si>
  <si>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</si>
  <si>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</si>
  <si>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</si>
  <si>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</si>
  <si>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</si>
  <si>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</si>
  <si>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</si>
  <si>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</si>
  <si>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</si>
  <si>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</si>
  <si>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</si>
  <si>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</si>
  <si>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</si>
  <si>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</si>
  <si>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</si>
  <si>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</si>
  <si>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</si>
  <si>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</si>
  <si>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</si>
  <si>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</si>
  <si>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</si>
  <si>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</si>
  <si>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</si>
  <si>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</si>
  <si>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</si>
  <si>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</si>
  <si>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</si>
  <si>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</si>
  <si>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</si>
  <si>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</si>
  <si>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</si>
  <si>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</si>
  <si>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</si>
  <si>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</si>
  <si>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</si>
  <si>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</si>
  <si>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</si>
  <si>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</si>
  <si>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</si>
  <si>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</si>
  <si>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</si>
  <si>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</si>
  <si>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</si>
  <si>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</si>
  <si>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</si>
  <si>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</si>
  <si>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</si>
  <si>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</si>
  <si>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</si>
  <si>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</si>
  <si>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</si>
  <si>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</si>
  <si>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</si>
  <si>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</si>
  <si>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</si>
  <si>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</si>
  <si>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</si>
  <si>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</si>
  <si>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</si>
  <si>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</si>
  <si>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</si>
  <si>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</si>
  <si>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</si>
  <si>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</si>
  <si>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</si>
  <si>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</si>
  <si>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</si>
  <si>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</si>
  <si>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</si>
  <si>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</si>
  <si>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</si>
  <si>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</si>
  <si>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</si>
  <si>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</si>
  <si>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</si>
  <si>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</si>
  <si>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</si>
  <si>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</si>
  <si>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</si>
  <si>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</si>
  <si>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</si>
  <si>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</si>
  <si>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</si>
  <si>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</si>
  <si>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</si>
  <si>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</si>
  <si>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</si>
  <si>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</si>
  <si>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</si>
  <si>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</si>
  <si>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</si>
  <si>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</si>
  <si>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</si>
  <si>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</si>
  <si>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</si>
  <si>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</si>
  <si>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</si>
  <si>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</si>
  <si>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</si>
  <si>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</si>
  <si>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</si>
  <si>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</si>
  <si>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</si>
  <si>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</si>
  <si>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</si>
  <si>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</si>
  <si>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</si>
  <si>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</si>
  <si>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</si>
  <si>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</si>
  <si>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</si>
  <si>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</si>
  <si>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</si>
  <si>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</si>
  <si>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</si>
  <si>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</si>
  <si>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</si>
  <si>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</si>
  <si>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</si>
  <si>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</si>
  <si>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</si>
  <si>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</si>
  <si>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</si>
  <si>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</si>
  <si>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</si>
  <si>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</si>
  <si>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</si>
  <si>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</si>
  <si>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</si>
  <si>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</si>
  <si>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</si>
  <si>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</si>
  <si>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</si>
  <si>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</si>
  <si>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</si>
  <si>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</si>
  <si>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</si>
  <si>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</si>
  <si>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</si>
  <si>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</si>
  <si>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</si>
  <si>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</si>
  <si>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</si>
  <si>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</si>
  <si>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</si>
  <si>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</si>
  <si>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</si>
  <si>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</si>
  <si>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</si>
  <si>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</si>
  <si>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</si>
  <si>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</si>
  <si>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</si>
  <si>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</si>
  <si>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</si>
  <si>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</si>
  <si>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</si>
  <si>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</si>
  <si>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</si>
  <si>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</si>
  <si>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</si>
  <si>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</si>
  <si>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</si>
  <si>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</si>
  <si>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</si>
  <si>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</si>
  <si>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</si>
  <si>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</si>
  <si>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</si>
  <si>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</si>
  <si>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</si>
  <si>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</si>
  <si>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</si>
  <si>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</si>
  <si>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</si>
  <si>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</si>
  <si>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</si>
  <si>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</si>
  <si>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</si>
  <si>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</si>
  <si>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</si>
  <si>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</si>
  <si>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</si>
  <si>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</si>
  <si>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</si>
  <si>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</si>
  <si>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</si>
  <si>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</si>
  <si>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</si>
  <si>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</si>
  <si>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</si>
  <si>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</si>
  <si>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</si>
  <si>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</si>
  <si>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</si>
  <si>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</si>
  <si>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</si>
  <si>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</si>
  <si>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</si>
  <si>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</si>
  <si>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</si>
  <si>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</si>
  <si>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</si>
  <si>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</si>
  <si>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</si>
  <si>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</si>
  <si>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</si>
  <si>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</si>
  <si>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</si>
  <si>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</si>
  <si>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</si>
  <si>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</si>
  <si>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</si>
  <si>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</si>
  <si>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</si>
  <si>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</si>
  <si>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</si>
  <si>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</si>
  <si>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</si>
  <si>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</si>
  <si>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</si>
  <si>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</si>
  <si>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</si>
  <si>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</si>
  <si>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</si>
  <si>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</si>
  <si>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</si>
  <si>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</si>
  <si>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</si>
  <si>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</si>
  <si>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</si>
  <si>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</si>
  <si>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</si>
  <si>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</si>
  <si>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</si>
  <si>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</si>
  <si>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</si>
  <si>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</si>
  <si>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</si>
  <si>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</si>
  <si>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</si>
  <si>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</si>
  <si>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</si>
  <si>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</si>
  <si>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</si>
  <si>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</si>
  <si>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</si>
  <si>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</si>
  <si>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</si>
  <si>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</si>
  <si>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</si>
  <si>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</si>
  <si>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</si>
  <si>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</si>
  <si>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</si>
  <si>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</si>
  <si>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</si>
  <si>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</si>
  <si>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</si>
  <si>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</si>
  <si>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</si>
  <si>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</si>
  <si>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</si>
  <si>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</si>
  <si>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</si>
  <si>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</si>
  <si>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</si>
  <si>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</si>
  <si>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</si>
  <si>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</si>
  <si>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</si>
  <si>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</si>
  <si>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</si>
  <si>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</si>
  <si>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</si>
  <si>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</si>
  <si>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</si>
  <si>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</si>
  <si>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</si>
  <si>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</si>
  <si>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</si>
  <si>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</si>
  <si>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</si>
  <si>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</si>
  <si>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</si>
  <si>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</si>
  <si>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</si>
  <si>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</si>
  <si>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</si>
  <si>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</si>
  <si>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</si>
  <si>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</si>
  <si>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</si>
  <si>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</si>
  <si>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</si>
  <si>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</si>
  <si>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</si>
  <si>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</si>
  <si>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</si>
  <si>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</si>
  <si>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</si>
  <si>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</si>
  <si>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</si>
  <si>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</si>
  <si>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</si>
  <si>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</si>
  <si>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</si>
  <si>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</si>
  <si>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</si>
  <si>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</si>
  <si>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</si>
  <si>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</si>
  <si>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</si>
  <si>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</si>
  <si>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</si>
  <si>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</si>
  <si>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</si>
  <si>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</si>
  <si>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</si>
  <si>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</si>
  <si>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</si>
  <si>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</si>
  <si>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</si>
  <si>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</si>
  <si>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</si>
  <si>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</si>
  <si>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</si>
  <si>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</si>
  <si>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</si>
  <si>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</si>
  <si>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</si>
  <si>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</si>
  <si>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</si>
  <si>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</si>
  <si>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</si>
  <si>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</si>
  <si>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</si>
  <si>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</si>
  <si>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</si>
  <si>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</si>
  <si>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</si>
  <si>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</si>
  <si>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</si>
  <si>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</si>
  <si>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</si>
  <si>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</si>
  <si>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</si>
  <si>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</si>
  <si>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</si>
  <si>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</si>
  <si>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</si>
  <si>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</si>
  <si>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</si>
  <si>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</si>
  <si>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</si>
  <si>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</si>
  <si>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</si>
  <si>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</si>
  <si>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</si>
  <si>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</si>
  <si>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</si>
  <si>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</si>
  <si>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</si>
  <si>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</si>
  <si>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</si>
  <si>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</si>
  <si>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</si>
  <si>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</si>
  <si>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</si>
  <si>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</si>
  <si>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</si>
  <si>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</si>
  <si>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</si>
  <si>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</si>
  <si>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</si>
  <si>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</si>
  <si>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</si>
  <si>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</si>
  <si>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</si>
  <si>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</si>
  <si>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</si>
  <si>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</si>
  <si>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</si>
  <si>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</si>
  <si>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</si>
  <si>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</si>
  <si>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</si>
  <si>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</si>
  <si>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</si>
  <si>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</si>
  <si>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</si>
  <si>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</si>
  <si>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</si>
  <si>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</si>
  <si>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</si>
  <si>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</si>
  <si>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</si>
  <si>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</si>
  <si>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</si>
  <si>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</si>
  <si>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</si>
  <si>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</si>
  <si>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</si>
  <si>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</si>
  <si>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</si>
  <si>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</si>
  <si>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</si>
  <si>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</si>
  <si>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</si>
  <si>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</si>
  <si>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</si>
  <si>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</si>
  <si>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</si>
  <si>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</si>
  <si>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</si>
  <si>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</si>
  <si>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</si>
  <si>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</si>
  <si>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</si>
  <si>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</si>
  <si>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</si>
  <si>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</si>
  <si>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</si>
  <si>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</si>
  <si>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</si>
  <si>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</si>
  <si>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</si>
  <si>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</si>
  <si>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</si>
  <si>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</si>
  <si>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</si>
  <si>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</si>
  <si>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</si>
  <si>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</si>
  <si>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</si>
  <si>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</si>
  <si>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</si>
  <si>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</si>
  <si>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</si>
  <si>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</si>
  <si>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</si>
  <si>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</si>
  <si>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</si>
  <si>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</si>
  <si>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</si>
  <si>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</si>
  <si>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</si>
  <si>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</si>
  <si>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</si>
  <si>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</si>
  <si>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</si>
  <si>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</si>
  <si>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</si>
  <si>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</si>
  <si>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</si>
  <si>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</si>
  <si>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</si>
  <si>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</si>
  <si>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</si>
  <si>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</si>
  <si>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</si>
  <si>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</si>
  <si>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</si>
  <si>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</si>
  <si>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</si>
  <si>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</si>
  <si>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</si>
  <si>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</si>
  <si>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</si>
  <si>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</si>
  <si>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</si>
  <si>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</si>
  <si>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</si>
  <si>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</si>
  <si>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</si>
  <si>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</si>
  <si>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</si>
  <si>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</si>
  <si>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</si>
  <si>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</si>
  <si>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</si>
  <si>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</si>
  <si>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</si>
  <si>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</si>
  <si>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</si>
  <si>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</si>
  <si>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</si>
  <si>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</si>
  <si>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</si>
  <si>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</si>
  <si>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</si>
  <si>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</si>
  <si>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</si>
  <si>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</si>
  <si>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</si>
  <si>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</si>
  <si>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</si>
  <si>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</si>
  <si>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</si>
  <si>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</si>
  <si>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</si>
  <si>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</si>
  <si>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</si>
  <si>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</si>
  <si>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</si>
  <si>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</si>
  <si>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</si>
  <si>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</si>
  <si>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</si>
  <si>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</si>
  <si>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</si>
  <si>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</si>
  <si>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</si>
  <si>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</si>
  <si>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</si>
  <si>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</si>
  <si>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</si>
  <si>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</si>
  <si>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</si>
  <si>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</si>
  <si>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</si>
  <si>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</si>
  <si>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</si>
  <si>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</si>
  <si>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</si>
  <si>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</si>
  <si>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</si>
  <si>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</si>
  <si>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</si>
  <si>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</si>
  <si>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</si>
  <si>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</si>
  <si>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</si>
  <si>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</si>
  <si>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</si>
  <si>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</si>
  <si>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</si>
  <si>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</si>
  <si>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</si>
  <si>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</si>
  <si>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</si>
  <si>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</si>
  <si>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</si>
  <si>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</si>
  <si>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</si>
  <si>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</si>
  <si>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</si>
  <si>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</si>
  <si>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</si>
  <si>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</si>
  <si>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</si>
  <si>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</si>
  <si>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</si>
  <si>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</si>
  <si>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</si>
  <si>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</si>
  <si>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</si>
  <si>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</si>
  <si>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</si>
  <si>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</si>
  <si>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</si>
  <si>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</si>
  <si>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</si>
  <si>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</si>
  <si>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</si>
  <si>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</si>
  <si>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</si>
  <si>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</si>
  <si>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</si>
  <si>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</si>
  <si>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</si>
  <si>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</si>
  <si>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</si>
  <si>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</si>
  <si>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</si>
  <si>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</si>
  <si>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</si>
  <si>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</si>
  <si>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</si>
  <si>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</si>
  <si>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</si>
  <si>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</si>
  <si>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</si>
  <si>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</si>
  <si>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</si>
  <si>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</si>
  <si>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</si>
  <si>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</si>
  <si>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</si>
  <si>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</si>
  <si>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</si>
  <si>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</si>
  <si>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</si>
  <si>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</si>
  <si>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</si>
  <si>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</si>
  <si>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</si>
  <si>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</si>
  <si>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</si>
  <si>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</si>
  <si>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</si>
  <si>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</si>
  <si>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</si>
  <si>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</si>
  <si>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</si>
  <si>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</si>
  <si>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</si>
  <si>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</si>
  <si>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</si>
  <si>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</si>
  <si>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</si>
  <si>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</si>
  <si>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</si>
  <si>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</si>
  <si>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</si>
  <si>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</si>
  <si>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</si>
  <si>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</si>
  <si>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</si>
  <si>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</si>
  <si>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</si>
  <si>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</si>
  <si>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</si>
  <si>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</si>
  <si>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</si>
  <si>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</si>
  <si>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</si>
  <si>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</si>
  <si>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</si>
  <si>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</si>
  <si>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</si>
  <si>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</si>
  <si>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</si>
  <si>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</si>
  <si>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</si>
  <si>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</si>
  <si>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</si>
  <si>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</si>
  <si>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</si>
  <si>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</si>
  <si>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</si>
  <si>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</si>
  <si>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</si>
  <si>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</si>
  <si>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</si>
  <si>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</si>
  <si>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</si>
  <si>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</si>
  <si>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</si>
  <si>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</si>
  <si>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</si>
  <si>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</si>
  <si>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</si>
  <si>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</si>
  <si>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</si>
  <si>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</si>
  <si>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</si>
  <si>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</si>
  <si>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</si>
  <si>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</si>
  <si>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</si>
  <si>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</si>
  <si>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</si>
  <si>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</si>
  <si>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</si>
  <si>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</si>
  <si>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</si>
  <si>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</si>
  <si>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</si>
  <si>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</si>
  <si>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</si>
  <si>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</si>
  <si>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</si>
  <si>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</si>
  <si>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</si>
  <si>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</si>
  <si>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</si>
  <si>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</si>
  <si>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</si>
  <si>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</si>
  <si>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</si>
  <si>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</si>
  <si>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</si>
  <si>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</si>
  <si>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</si>
  <si>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</si>
  <si>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</si>
  <si>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</si>
  <si>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</si>
  <si>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</si>
  <si>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</si>
  <si>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</si>
  <si>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</si>
  <si>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</si>
  <si>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</si>
  <si>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</si>
  <si>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</si>
  <si>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</si>
  <si>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</si>
  <si>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</si>
  <si>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</si>
  <si>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</si>
  <si>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</si>
  <si>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</si>
  <si>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</si>
  <si>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</si>
  <si>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</si>
  <si>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</si>
  <si>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</si>
  <si>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</si>
  <si>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</si>
  <si>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</si>
  <si>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</si>
  <si>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</si>
  <si>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</si>
  <si>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</si>
  <si>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</si>
  <si>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</si>
  <si>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</si>
  <si>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</si>
  <si>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</si>
  <si>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</si>
  <si>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</si>
  <si>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</si>
  <si>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</si>
  <si>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</si>
  <si>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</si>
  <si>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</si>
  <si>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</si>
  <si>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</si>
  <si>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</si>
  <si>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</si>
  <si>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</si>
  <si>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</si>
  <si>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</si>
  <si>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</si>
  <si>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</si>
  <si>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</si>
  <si>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</si>
  <si>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</si>
  <si>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</si>
  <si>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</si>
  <si>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</si>
  <si>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</si>
  <si>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</si>
  <si>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</si>
  <si>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</si>
  <si>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</si>
  <si>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</si>
  <si>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</si>
  <si>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</si>
  <si>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</si>
  <si>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</si>
  <si>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</si>
  <si>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</si>
  <si>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</si>
  <si>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</si>
  <si>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</si>
  <si>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</si>
  <si>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</si>
  <si>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</si>
  <si>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</si>
  <si>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</si>
  <si>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</si>
  <si>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</si>
  <si>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</si>
  <si>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</si>
  <si>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</si>
  <si>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</si>
  <si>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</si>
  <si>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</si>
  <si>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</si>
  <si>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</si>
  <si>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</si>
  <si>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</si>
  <si>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</si>
  <si>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</si>
  <si>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</si>
  <si>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</si>
  <si>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</si>
  <si>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</si>
  <si>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</si>
  <si>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</si>
  <si>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</si>
  <si>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</si>
  <si>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</si>
  <si>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</si>
  <si>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</si>
  <si>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</si>
  <si>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</si>
  <si>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</si>
  <si>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</si>
  <si>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</si>
  <si>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</si>
  <si>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</si>
  <si>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</si>
  <si>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</si>
  <si>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</si>
  <si>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</si>
  <si>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</si>
  <si>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</si>
  <si>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</si>
  <si>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</si>
  <si>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</si>
  <si>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</si>
  <si>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</si>
  <si>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</si>
  <si>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</si>
  <si>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</si>
  <si>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</si>
  <si>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</si>
  <si>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</si>
  <si>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</si>
  <si>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</si>
  <si>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</si>
  <si>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</si>
  <si>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</si>
  <si>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</si>
  <si>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</si>
  <si>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</si>
  <si>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</si>
  <si>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</si>
  <si>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</si>
  <si>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</si>
  <si>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</si>
  <si>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</si>
  <si>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</si>
  <si>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</si>
  <si>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</si>
  <si>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</si>
  <si>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</si>
  <si>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</si>
  <si>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</si>
  <si>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</si>
  <si>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</si>
  <si>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</si>
  <si>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</si>
  <si>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</si>
  <si>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</si>
  <si>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</si>
  <si>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</si>
  <si>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</si>
  <si>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</si>
  <si>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</si>
  <si>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</si>
  <si>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</si>
  <si>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</si>
  <si>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</si>
  <si>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</si>
  <si>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</si>
  <si>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</si>
  <si>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</si>
  <si>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</si>
  <si>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</si>
  <si>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</si>
  <si>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</si>
  <si>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</si>
  <si>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</si>
  <si>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</si>
  <si>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</si>
  <si>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</si>
  <si>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</si>
  <si>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</si>
  <si>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</si>
  <si>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</si>
  <si>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</si>
  <si>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</si>
  <si>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</si>
  <si>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</si>
  <si>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</si>
  <si>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</si>
  <si>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</si>
  <si>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</si>
  <si>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</si>
  <si>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</si>
  <si>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</si>
  <si>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</si>
  <si>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</si>
  <si>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</si>
  <si>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</si>
  <si>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</si>
  <si>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</si>
  <si>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</si>
  <si>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</si>
  <si>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</si>
  <si>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</si>
  <si>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</si>
  <si>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</si>
  <si>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</si>
  <si>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</si>
  <si>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</si>
  <si>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</si>
  <si>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</si>
  <si>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</si>
  <si>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</si>
  <si>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</si>
  <si>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</si>
  <si>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</si>
  <si>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</si>
  <si>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</si>
  <si>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</si>
  <si>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</si>
  <si>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</si>
  <si>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</si>
  <si>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</si>
  <si>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</si>
  <si>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</si>
  <si>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</si>
  <si>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</si>
  <si>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</si>
  <si>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</si>
  <si>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</si>
  <si>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</si>
  <si>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</si>
  <si>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</si>
  <si>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</si>
  <si>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</si>
  <si>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</si>
  <si>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</si>
  <si>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</si>
  <si>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</si>
  <si>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</si>
  <si>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</si>
  <si>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</si>
  <si>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</si>
  <si>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</si>
  <si>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</si>
  <si>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</si>
  <si>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</si>
  <si>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</si>
  <si>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</si>
  <si>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</si>
  <si>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</si>
  <si>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</si>
  <si>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</si>
  <si>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</si>
  <si>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</si>
  <si>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</si>
  <si>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</si>
  <si>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</si>
  <si>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</si>
  <si>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</si>
  <si>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</si>
  <si>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</si>
  <si>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</si>
  <si>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</si>
  <si>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</si>
  <si>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</si>
  <si>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</si>
  <si>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</si>
  <si>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</si>
  <si>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</si>
  <si>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</si>
  <si>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</si>
  <si>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</si>
  <si>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</si>
  <si>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</si>
  <si>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</si>
  <si>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</si>
  <si>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</si>
  <si>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</si>
  <si>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</si>
  <si>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</si>
  <si>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</si>
  <si>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</si>
  <si>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</si>
  <si>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</si>
  <si>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</si>
  <si>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</si>
  <si>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</si>
  <si>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</si>
  <si>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</si>
  <si>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</si>
  <si>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</si>
  <si>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</si>
  <si>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</si>
  <si>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</si>
  <si>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</si>
  <si>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</si>
  <si>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</si>
  <si>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</si>
  <si>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</si>
  <si>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</si>
  <si>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</si>
  <si>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</si>
  <si>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</si>
  <si>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</si>
  <si>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</si>
  <si>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</si>
  <si>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</si>
  <si>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</si>
  <si>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</si>
  <si>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</si>
  <si>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</si>
  <si>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</si>
  <si>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</si>
  <si>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</si>
  <si>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</si>
  <si>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</si>
  <si>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</si>
  <si>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</si>
  <si>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</si>
  <si>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</si>
  <si>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</si>
  <si>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</si>
  <si>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</si>
  <si>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</si>
  <si>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</si>
  <si>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</si>
  <si>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</si>
  <si>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</si>
  <si>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</si>
  <si>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</si>
  <si>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</si>
  <si>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</si>
  <si>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</si>
  <si>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</si>
  <si>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</si>
  <si>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</si>
  <si>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</si>
  <si>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</si>
  <si>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</si>
  <si>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</si>
  <si>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</si>
  <si>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</si>
  <si>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</si>
  <si>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</si>
  <si>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</si>
  <si>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</si>
  <si>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</si>
  <si>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</si>
  <si>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</si>
  <si>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</si>
  <si>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</si>
  <si>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</si>
  <si>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</si>
  <si>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</si>
  <si>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</si>
  <si>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</si>
  <si>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</si>
  <si>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</si>
  <si>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</si>
  <si>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</si>
  <si>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</si>
  <si>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</si>
  <si>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</si>
  <si>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</si>
  <si>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</si>
  <si>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</si>
  <si>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</si>
  <si>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</si>
  <si>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</si>
  <si>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</si>
  <si>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</si>
  <si>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</si>
  <si>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</si>
  <si>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</si>
  <si>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</si>
  <si>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</si>
  <si>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</si>
  <si>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</si>
  <si>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</si>
  <si>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</si>
  <si>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</si>
  <si>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</si>
  <si>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</si>
  <si>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</si>
  <si>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</si>
  <si>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</si>
  <si>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</si>
  <si>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</si>
  <si>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</si>
  <si>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</si>
  <si>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</si>
  <si>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</si>
  <si>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</si>
  <si>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</si>
  <si>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</si>
  <si>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</si>
  <si>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</si>
  <si>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</si>
  <si>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</si>
  <si>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</si>
  <si>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</si>
  <si>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</si>
  <si>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</si>
  <si>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</si>
  <si>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</si>
  <si>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</si>
  <si>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</si>
  <si>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</si>
  <si>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</si>
  <si>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</si>
  <si>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</si>
  <si>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</si>
  <si>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</si>
  <si>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</si>
  <si>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</si>
  <si>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</si>
  <si>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</si>
  <si>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</si>
  <si>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</si>
  <si>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</si>
  <si>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</si>
  <si>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</si>
  <si>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</si>
  <si>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</si>
  <si>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</si>
  <si>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</si>
  <si>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</si>
  <si>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</si>
  <si>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</si>
  <si>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</si>
  <si>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</si>
  <si>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</si>
  <si>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</si>
  <si>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</si>
  <si>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</si>
  <si>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</si>
  <si>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</si>
  <si>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</si>
  <si>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</si>
  <si>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</si>
  <si>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</si>
  <si>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</si>
  <si>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</si>
  <si>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</si>
  <si>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</si>
  <si>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</si>
  <si>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</si>
  <si>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</si>
  <si>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</si>
  <si>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</si>
  <si>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</si>
  <si>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</si>
  <si>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</si>
  <si>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</si>
  <si>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</si>
  <si>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</si>
  <si>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</si>
  <si>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</si>
  <si>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</si>
  <si>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</si>
  <si>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</si>
  <si>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</si>
  <si>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</si>
  <si>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</si>
  <si>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</si>
  <si>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</si>
  <si>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</si>
  <si>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</si>
  <si>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</si>
  <si>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</si>
  <si>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</si>
  <si>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</si>
  <si>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</si>
  <si>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</si>
  <si>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</si>
  <si>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</si>
  <si>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</si>
  <si>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</si>
  <si>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</si>
  <si>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</si>
  <si>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</si>
  <si>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</si>
  <si>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</si>
  <si>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</si>
  <si>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</si>
  <si>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</si>
  <si>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</si>
  <si>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</si>
  <si>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</si>
  <si>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</si>
  <si>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</si>
  <si>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</si>
  <si>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</si>
  <si>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</si>
  <si>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</si>
  <si>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</si>
  <si>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</si>
  <si>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</si>
  <si>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</si>
  <si>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</si>
  <si>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</si>
  <si>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</si>
  <si>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</si>
  <si>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</si>
  <si>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</si>
  <si>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</si>
  <si>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</si>
  <si>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</si>
  <si>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</si>
  <si>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</si>
  <si>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</si>
  <si>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</si>
  <si>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</si>
  <si>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</si>
  <si>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</si>
  <si>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</si>
  <si>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</si>
  <si>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</si>
  <si>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</si>
  <si>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</si>
  <si>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</si>
  <si>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</si>
  <si>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</si>
  <si>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</si>
  <si>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</si>
  <si>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</si>
  <si>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</si>
  <si>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</si>
  <si>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</si>
  <si>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</si>
  <si>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</si>
  <si>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</si>
  <si>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</si>
  <si>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</si>
  <si>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</si>
  <si>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</si>
  <si>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</si>
  <si>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</si>
  <si>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</si>
  <si>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</si>
  <si>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</si>
  <si>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</si>
  <si>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</si>
  <si>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</si>
  <si>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</si>
  <si>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</si>
  <si>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</si>
  <si>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</si>
  <si>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</si>
  <si>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</si>
  <si>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</si>
  <si>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</si>
  <si>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</si>
  <si>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</si>
  <si>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</si>
  <si>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</si>
  <si>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</si>
  <si>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</si>
  <si>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</si>
  <si>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</si>
  <si>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</si>
  <si>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</si>
  <si>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</si>
  <si>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</si>
  <si>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</si>
  <si>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</si>
  <si>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</si>
  <si>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</si>
  <si>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</si>
  <si>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</si>
  <si>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</si>
  <si>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</si>
  <si>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</si>
  <si>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</si>
  <si>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</si>
  <si>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</si>
  <si>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</si>
  <si>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</si>
  <si>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</si>
  <si>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</si>
  <si>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</si>
  <si>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</si>
  <si>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</si>
  <si>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</si>
  <si>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</si>
  <si>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</si>
  <si>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</si>
  <si>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</si>
  <si>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</si>
  <si>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</si>
  <si>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</si>
  <si>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</si>
  <si>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</si>
  <si>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</si>
  <si>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</si>
  <si>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</si>
  <si>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</si>
  <si>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</si>
  <si>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</si>
  <si>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</si>
  <si>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</si>
  <si>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</si>
  <si>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</si>
  <si>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</si>
  <si>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</si>
  <si>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</si>
  <si>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</si>
  <si>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</si>
  <si>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</si>
  <si>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</si>
  <si>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</si>
  <si>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</si>
  <si>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</si>
  <si>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</si>
  <si>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</si>
  <si>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</si>
  <si>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</si>
  <si>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</si>
  <si>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</si>
  <si>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</si>
  <si>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</si>
  <si>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</si>
  <si>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</si>
  <si>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</si>
  <si>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</si>
  <si>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</si>
  <si>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</si>
  <si>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</si>
  <si>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</si>
  <si>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</si>
  <si>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</si>
  <si>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</si>
  <si>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</si>
  <si>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</si>
  <si>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</si>
  <si>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</si>
  <si>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</si>
  <si>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</si>
  <si>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</si>
  <si>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</si>
  <si>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</si>
  <si>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</si>
  <si>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</si>
  <si>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</si>
  <si>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</si>
  <si>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</si>
  <si>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</si>
  <si>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</si>
  <si>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</si>
  <si>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</si>
  <si>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</si>
  <si>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</si>
  <si>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</si>
  <si>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</si>
  <si>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</si>
  <si>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</si>
  <si>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</si>
  <si>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</si>
  <si>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</si>
  <si>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</si>
  <si>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</si>
  <si>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</si>
  <si>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</si>
  <si>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</si>
  <si>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</si>
  <si>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</si>
  <si>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</si>
  <si>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</si>
  <si>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</si>
  <si>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</si>
  <si>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</si>
  <si>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</si>
  <si>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</si>
  <si>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</si>
  <si>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</si>
  <si>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</si>
  <si>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</si>
  <si>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</si>
  <si>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</si>
  <si>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</si>
  <si>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</si>
  <si>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</si>
  <si>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</si>
  <si>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</si>
  <si>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</si>
  <si>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</si>
  <si>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</si>
  <si>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</si>
  <si>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</si>
  <si>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</si>
  <si>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</si>
  <si>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</si>
  <si>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</si>
  <si>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</si>
  <si>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</si>
  <si>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</si>
  <si>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</si>
  <si>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</si>
  <si>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</si>
  <si>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</si>
  <si>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</si>
  <si>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</si>
  <si>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</si>
  <si>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</si>
  <si>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</si>
  <si>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</si>
  <si>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</si>
  <si>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</si>
  <si>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</si>
  <si>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</si>
  <si>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</si>
  <si>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</si>
  <si>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</si>
  <si>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</si>
  <si>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</si>
  <si>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</si>
  <si>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</si>
  <si>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</si>
  <si>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</si>
  <si>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</si>
  <si>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</si>
  <si>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</si>
  <si>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</si>
  <si>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</si>
  <si>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</si>
  <si>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</si>
  <si>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</si>
  <si>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</si>
  <si>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</si>
  <si>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</si>
  <si>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</si>
  <si>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</si>
  <si>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</si>
  <si>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</si>
  <si>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</si>
  <si>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</si>
  <si>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</si>
  <si>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</si>
  <si>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</si>
  <si>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</si>
  <si>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</si>
  <si>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</si>
  <si>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</si>
  <si>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</si>
  <si>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</si>
  <si>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</si>
  <si>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</si>
  <si>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</si>
  <si>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</si>
  <si>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</si>
  <si>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</si>
  <si>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</si>
  <si>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</si>
  <si>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</si>
  <si>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</si>
  <si>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</si>
  <si>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</si>
  <si>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</si>
  <si>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</si>
  <si>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</si>
  <si>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</si>
  <si>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</si>
  <si>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</si>
  <si>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</si>
  <si>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</si>
  <si>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</si>
  <si>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</si>
  <si>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</si>
  <si>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</si>
  <si>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</si>
  <si>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</si>
  <si>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</si>
  <si>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</si>
  <si>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</si>
  <si>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</si>
  <si>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</si>
  <si>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</si>
  <si>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</si>
  <si>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</si>
  <si>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</si>
  <si>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</si>
  <si>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</si>
  <si>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</si>
  <si>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</si>
  <si>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</si>
  <si>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</si>
  <si>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</si>
  <si>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</si>
  <si>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</si>
  <si>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</si>
  <si>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</si>
  <si>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</si>
  <si>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</si>
  <si>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</si>
  <si>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</si>
  <si>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</si>
  <si>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</si>
  <si>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</si>
  <si>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</si>
  <si>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</si>
  <si>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</si>
  <si>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</si>
  <si>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</si>
  <si>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</si>
  <si>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</si>
  <si>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</si>
  <si>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</si>
  <si>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</si>
  <si>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</si>
  <si>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</si>
  <si>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</si>
  <si>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</si>
  <si>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</si>
  <si>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</si>
  <si>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</si>
  <si>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</si>
  <si>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</si>
  <si>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</si>
  <si>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</si>
  <si>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</si>
  <si>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</si>
  <si>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</si>
  <si>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</si>
  <si>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</si>
  <si>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</si>
  <si>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</si>
  <si>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</si>
  <si>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</si>
  <si>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</si>
  <si>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</si>
  <si>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</si>
  <si>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</si>
  <si>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</si>
  <si>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</si>
  <si>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</si>
  <si>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</si>
  <si>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</si>
  <si>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</si>
  <si>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</si>
  <si>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</si>
  <si>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</si>
  <si>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</si>
  <si>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</si>
  <si>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</si>
  <si>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</si>
  <si>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</si>
  <si>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</si>
  <si>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</si>
  <si>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</si>
  <si>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</si>
  <si>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</si>
  <si>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</si>
  <si>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</si>
  <si>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</si>
  <si>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</si>
  <si>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</si>
  <si>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</si>
  <si>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</si>
  <si>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</si>
  <si>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</si>
  <si>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</si>
  <si>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</si>
  <si>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</si>
  <si>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</si>
  <si>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</si>
  <si>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</si>
  <si>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</si>
  <si>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</si>
  <si>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</si>
  <si>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</si>
  <si>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</si>
  <si>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</si>
  <si>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</si>
  <si>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</si>
  <si>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</si>
  <si>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</si>
  <si>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</si>
  <si>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</si>
  <si>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</si>
  <si>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</si>
  <si>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</si>
  <si>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</si>
  <si>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</si>
  <si>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</si>
  <si>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</si>
  <si>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</si>
  <si>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</si>
  <si>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</si>
  <si>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</si>
  <si>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</si>
  <si>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</si>
  <si>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</si>
  <si>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</si>
  <si>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</si>
  <si>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</si>
  <si>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</si>
  <si>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</si>
  <si>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</si>
  <si>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</si>
  <si>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</si>
  <si>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</si>
  <si>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</si>
  <si>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</si>
  <si>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</si>
  <si>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</si>
  <si>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</si>
  <si>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</si>
  <si>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</si>
  <si>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</si>
  <si>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</si>
  <si>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</si>
  <si>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</si>
  <si>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</si>
  <si>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</si>
  <si>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</si>
  <si>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</si>
  <si>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</si>
  <si>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</si>
  <si>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</si>
  <si>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</si>
  <si>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</si>
  <si>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</si>
  <si>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</si>
  <si>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</si>
  <si>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</si>
  <si>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</si>
  <si>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</si>
  <si>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</si>
  <si>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</si>
  <si>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</si>
  <si>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</si>
  <si>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</si>
  <si>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</si>
  <si>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</si>
  <si>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</si>
  <si>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</si>
  <si>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</si>
  <si>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</si>
  <si>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</si>
  <si>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</si>
  <si>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</si>
  <si>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</si>
  <si>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</si>
  <si>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</si>
  <si>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</si>
  <si>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</si>
  <si>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</si>
  <si>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</si>
  <si>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</si>
  <si>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</si>
  <si>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</si>
  <si>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</si>
  <si>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</si>
  <si>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</si>
  <si>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</si>
  <si>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</si>
  <si>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</si>
  <si>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</si>
  <si>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</si>
  <si>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</si>
  <si>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</si>
  <si>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</si>
  <si>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</si>
  <si>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</si>
  <si>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</si>
  <si>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</si>
  <si>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</si>
  <si>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</si>
  <si>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</si>
  <si>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</si>
  <si>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</si>
  <si>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</si>
  <si>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</si>
  <si>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</si>
  <si>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</si>
  <si>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</si>
  <si>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</si>
  <si>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</si>
  <si>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</si>
  <si>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</si>
  <si>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</si>
  <si>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</si>
  <si>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</si>
  <si>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</si>
  <si>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</si>
  <si>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</si>
  <si>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</si>
  <si>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</si>
  <si>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</si>
  <si>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</si>
  <si>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</si>
  <si>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</si>
  <si>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</si>
  <si>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</si>
  <si>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</si>
  <si>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</si>
  <si>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</si>
  <si>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</si>
  <si>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</si>
  <si>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</si>
  <si>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</si>
  <si>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</si>
  <si>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</si>
  <si>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</si>
  <si>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</si>
  <si>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</si>
  <si>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</si>
  <si>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</si>
  <si>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</si>
  <si>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</si>
  <si>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</si>
  <si>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</si>
  <si>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</si>
  <si>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</si>
  <si>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</si>
  <si>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</si>
  <si>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</si>
  <si>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</si>
  <si>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</si>
  <si>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</si>
  <si>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</si>
  <si>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</si>
  <si>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</si>
  <si>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</si>
  <si>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</si>
  <si>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</si>
  <si>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</si>
  <si>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</si>
  <si>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</si>
  <si>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</si>
  <si>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</si>
  <si>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</si>
  <si>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</si>
  <si>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</si>
  <si>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</si>
  <si>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</si>
  <si>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</si>
  <si>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</si>
  <si>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</si>
  <si>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</si>
  <si>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</si>
  <si>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</si>
  <si>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</si>
  <si>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</si>
  <si>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</si>
  <si>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</si>
  <si>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</si>
  <si>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</si>
  <si>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</si>
  <si>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</si>
  <si>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</si>
  <si>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</si>
  <si>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</si>
  <si>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</si>
  <si>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</si>
  <si>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</si>
  <si>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</si>
  <si>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</si>
  <si>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</si>
  <si>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</si>
  <si>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</si>
  <si>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</si>
  <si>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</si>
  <si>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</si>
  <si>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</si>
  <si>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</si>
  <si>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</si>
  <si>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</si>
  <si>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</si>
  <si>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</si>
  <si>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</si>
  <si>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</si>
  <si>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</si>
  <si>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</si>
  <si>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</si>
  <si>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</si>
  <si>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</si>
  <si>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</si>
  <si>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</si>
  <si>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</si>
  <si>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</si>
  <si>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</si>
  <si>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</si>
  <si>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</si>
  <si>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</si>
  <si>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</si>
  <si>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</si>
  <si>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</si>
  <si>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</si>
  <si>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</si>
  <si>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</si>
  <si>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</si>
  <si>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</si>
  <si>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</si>
  <si>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</si>
  <si>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</si>
  <si>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</si>
  <si>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</si>
  <si>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</si>
  <si>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</si>
  <si>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</si>
  <si>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</si>
  <si>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</si>
  <si>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</si>
  <si>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</si>
  <si>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</si>
  <si>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</si>
  <si>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</si>
  <si>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</si>
  <si>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</si>
  <si>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</si>
  <si>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</si>
  <si>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</si>
  <si>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</si>
  <si>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</si>
  <si>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</si>
  <si>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</si>
  <si>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</si>
  <si>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</si>
  <si>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</si>
  <si>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</si>
  <si>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</si>
  <si>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</si>
  <si>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</si>
  <si>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</si>
  <si>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</si>
  <si>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</si>
  <si>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</si>
  <si>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</si>
  <si>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</si>
  <si>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</si>
  <si>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</si>
  <si>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</si>
  <si>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</si>
  <si>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</si>
  <si>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</si>
  <si>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</si>
  <si>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</si>
  <si>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</si>
  <si>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</si>
  <si>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</si>
  <si>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</si>
  <si>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</si>
  <si>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</si>
  <si>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</si>
  <si>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</si>
  <si>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</si>
  <si>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</si>
  <si>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</si>
  <si>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</si>
  <si>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</si>
  <si>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</si>
  <si>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</si>
  <si>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</si>
  <si>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</si>
  <si>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</si>
  <si>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</si>
  <si>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</si>
  <si>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</si>
  <si>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</si>
  <si>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</si>
  <si>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</si>
  <si>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</si>
  <si>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</si>
  <si>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</si>
  <si>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</si>
  <si>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</si>
  <si>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</si>
  <si>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</si>
  <si>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</si>
  <si>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</si>
  <si>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</si>
  <si>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</si>
  <si>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</si>
  <si>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</si>
  <si>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</si>
  <si>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</si>
  <si>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</si>
  <si>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</si>
  <si>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</si>
  <si>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</si>
  <si>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</si>
  <si>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</si>
  <si>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</si>
  <si>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</si>
  <si>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</si>
  <si>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</si>
  <si>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</si>
  <si>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</si>
  <si>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</si>
  <si>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</si>
  <si>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</si>
  <si>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</si>
  <si>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</si>
  <si>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</si>
  <si>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</si>
  <si>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</si>
  <si>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</si>
  <si>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</si>
  <si>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</si>
  <si>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</si>
  <si>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</si>
  <si>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</si>
  <si>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</si>
  <si>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</si>
  <si>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</si>
  <si>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</si>
  <si>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</si>
  <si>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</si>
  <si>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</si>
  <si>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</si>
  <si>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</si>
  <si>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</si>
  <si>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</si>
  <si>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</si>
  <si>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</si>
  <si>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</si>
  <si>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</si>
  <si>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</si>
  <si>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</si>
  <si>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</si>
  <si>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</si>
  <si>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</si>
  <si>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</si>
  <si>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</si>
  <si>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</si>
  <si>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</si>
  <si>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</si>
  <si>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</si>
  <si>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</si>
  <si>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</si>
  <si>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</si>
  <si>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</si>
  <si>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</si>
  <si>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</si>
  <si>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</si>
  <si>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</si>
  <si>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</si>
  <si>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</si>
  <si>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</si>
  <si>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</si>
  <si>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</si>
  <si>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</si>
  <si>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</si>
  <si>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</si>
  <si>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</si>
  <si>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</si>
  <si>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</si>
  <si>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</si>
  <si>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</si>
  <si>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</si>
  <si>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</si>
  <si>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</si>
  <si>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</si>
  <si>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</si>
  <si>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</si>
  <si>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</si>
  <si>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</si>
  <si>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</si>
  <si>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</si>
  <si>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</si>
  <si>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</si>
  <si>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</si>
  <si>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</si>
  <si>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</si>
  <si>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</si>
  <si>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</si>
  <si>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</si>
  <si>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</si>
  <si>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</si>
  <si>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</si>
  <si>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</si>
  <si>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</si>
  <si>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</si>
  <si>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</si>
  <si>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</si>
  <si>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</si>
  <si>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</si>
  <si>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</si>
  <si>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</si>
  <si>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</si>
  <si>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</si>
  <si>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</si>
  <si>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</si>
  <si>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</si>
  <si>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</si>
  <si>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</si>
  <si>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</si>
  <si>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</si>
  <si>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</si>
  <si>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</si>
  <si>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</si>
  <si>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</si>
  <si>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</si>
  <si>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</si>
  <si>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</si>
  <si>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</si>
  <si>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</si>
  <si>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</si>
  <si>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</si>
  <si>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</si>
  <si>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</si>
  <si>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</si>
  <si>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</si>
  <si>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</si>
  <si>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</si>
  <si>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</si>
  <si>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</si>
  <si>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</si>
  <si>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</si>
  <si>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</si>
  <si>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</si>
  <si>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</si>
  <si>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</si>
  <si>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</si>
  <si>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</si>
  <si>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</si>
  <si>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</si>
  <si>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</si>
  <si>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</si>
  <si>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</si>
  <si>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</si>
  <si>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</si>
  <si>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</si>
  <si>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</si>
  <si>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</si>
  <si>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</si>
  <si>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</si>
  <si>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</si>
  <si>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</si>
  <si>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</si>
  <si>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</si>
  <si>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</si>
  <si>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</si>
  <si>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</si>
  <si>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</si>
  <si>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</si>
  <si>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</si>
  <si>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</si>
  <si>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</si>
  <si>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</si>
  <si>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</si>
  <si>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</si>
  <si>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</si>
  <si>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</si>
  <si>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</si>
  <si>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</si>
  <si>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</si>
  <si>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</si>
  <si>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</si>
  <si>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</si>
  <si>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</si>
  <si>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</si>
  <si>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</si>
  <si>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</si>
  <si>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</si>
  <si>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</si>
  <si>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</si>
  <si>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</si>
  <si>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</si>
  <si>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</si>
  <si>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</si>
  <si>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</si>
  <si>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</si>
  <si>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</si>
  <si>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</si>
  <si>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</si>
  <si>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</si>
  <si>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</si>
  <si>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</si>
  <si>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</si>
  <si>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</si>
  <si>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</si>
  <si>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</si>
  <si>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</si>
  <si>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</si>
  <si>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</si>
  <si>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</si>
  <si>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</si>
  <si>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</si>
  <si>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</si>
  <si>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</si>
  <si>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</si>
  <si>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</si>
  <si>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</si>
  <si>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</si>
  <si>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</si>
  <si>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</si>
  <si>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</si>
  <si>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</si>
  <si>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</si>
  <si>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</si>
  <si>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</si>
  <si>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</si>
  <si>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</si>
  <si>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</si>
  <si>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</si>
  <si>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</si>
  <si>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</si>
  <si>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</si>
  <si>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</si>
  <si>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</si>
  <si>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</si>
  <si>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</si>
  <si>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</si>
  <si>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</si>
  <si>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</si>
  <si>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</si>
  <si>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</si>
  <si>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</si>
  <si>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</si>
  <si>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</si>
  <si>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</si>
  <si>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</si>
  <si>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</si>
  <si>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</si>
  <si>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</si>
  <si>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</si>
  <si>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</si>
  <si>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</si>
  <si>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</si>
  <si>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</si>
  <si>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</si>
  <si>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</si>
  <si>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</si>
  <si>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</si>
  <si>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</si>
  <si>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</si>
  <si>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</si>
  <si>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</si>
  <si>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</si>
  <si>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</si>
  <si>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</si>
  <si>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</si>
  <si>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</si>
  <si>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</si>
  <si>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</si>
  <si>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</si>
  <si>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</si>
  <si>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</si>
  <si>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</si>
  <si>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</si>
  <si>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</si>
  <si>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</si>
  <si>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</si>
  <si>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</si>
  <si>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</si>
  <si>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</si>
  <si>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</si>
  <si>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</si>
  <si>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</si>
  <si>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</si>
  <si>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</si>
  <si>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</si>
  <si>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</si>
  <si>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</si>
  <si>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</si>
  <si>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</si>
  <si>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</si>
  <si>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</si>
  <si>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</si>
  <si>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</si>
  <si>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</si>
  <si>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</si>
  <si>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</si>
  <si>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</si>
  <si>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</si>
  <si>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</si>
  <si>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</si>
  <si>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</si>
  <si>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</si>
  <si>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</si>
  <si>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</si>
  <si>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</si>
  <si>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</si>
  <si>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</si>
  <si>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</si>
  <si>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</si>
  <si>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</si>
  <si>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</si>
  <si>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</si>
  <si>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</si>
  <si>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</si>
  <si>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</si>
  <si>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</si>
  <si>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</si>
  <si>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</si>
  <si>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</si>
  <si>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</si>
  <si>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</si>
  <si>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</si>
  <si>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</si>
  <si>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</si>
  <si>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</si>
  <si>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</si>
  <si>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</si>
  <si>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</si>
  <si>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</si>
  <si>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</si>
  <si>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</si>
  <si>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</si>
  <si>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</si>
  <si>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</si>
  <si>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</si>
  <si>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</si>
  <si>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</si>
  <si>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</si>
  <si>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</si>
  <si>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</si>
  <si>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</si>
  <si>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</si>
  <si>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</si>
  <si>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</si>
  <si>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</si>
  <si>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</si>
  <si>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</si>
  <si>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</si>
  <si>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</si>
  <si>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</si>
  <si>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</si>
  <si>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</si>
  <si>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</si>
  <si>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</si>
  <si>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</si>
  <si>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</si>
  <si>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</si>
  <si>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</si>
  <si>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</si>
  <si>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</si>
  <si>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</si>
  <si>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</si>
  <si>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</si>
  <si>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</si>
  <si>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</si>
  <si>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</si>
  <si>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</si>
  <si>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</si>
  <si>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</si>
  <si>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</si>
  <si>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</si>
  <si>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</si>
  <si>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</si>
  <si>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</si>
  <si>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</si>
  <si>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</si>
  <si>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</si>
  <si>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</si>
  <si>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</si>
  <si>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</si>
  <si>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</si>
  <si>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</si>
  <si>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</si>
  <si>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</si>
  <si>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</si>
  <si>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</si>
  <si>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</si>
  <si>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</si>
  <si>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</si>
  <si>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</si>
  <si>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</si>
  <si>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</si>
  <si>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</si>
  <si>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</si>
  <si>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</si>
  <si>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</si>
  <si>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</si>
  <si>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</si>
  <si>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</si>
  <si>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</si>
  <si>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</si>
  <si>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</si>
  <si>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</si>
  <si>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</si>
  <si>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</si>
  <si>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</si>
  <si>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</si>
  <si>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</si>
  <si>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</si>
  <si>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</si>
  <si>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</si>
  <si>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</si>
  <si>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</si>
  <si>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</si>
  <si>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</si>
  <si>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</si>
  <si>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</si>
  <si>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</si>
  <si>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</si>
  <si>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</si>
  <si>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</si>
  <si>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</si>
  <si>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</si>
  <si>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</si>
  <si>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</si>
  <si>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</si>
  <si>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</si>
  <si>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</si>
  <si>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</si>
  <si>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</si>
  <si>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</si>
  <si>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</si>
  <si>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</si>
  <si>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</si>
  <si>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</si>
  <si>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</si>
  <si>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</si>
  <si>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</si>
  <si>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</si>
  <si>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</si>
  <si>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</si>
  <si>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</si>
  <si>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</si>
  <si>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</si>
  <si>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</si>
  <si>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</si>
  <si>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</si>
  <si>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</si>
  <si>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</si>
  <si>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</si>
  <si>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</si>
  <si>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</si>
  <si>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</si>
  <si>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</si>
  <si>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</si>
  <si>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</si>
  <si>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</si>
  <si>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</si>
  <si>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</si>
  <si>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</si>
  <si>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</si>
  <si>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</si>
  <si>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</si>
  <si>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</si>
  <si>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</si>
  <si>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</si>
  <si>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</si>
  <si>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</si>
  <si>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</si>
  <si>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</si>
  <si>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</si>
  <si>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</si>
  <si>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</si>
  <si>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</si>
  <si>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</si>
  <si>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</si>
  <si>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</si>
  <si>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</si>
  <si>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</si>
  <si>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</si>
  <si>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</si>
  <si>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</si>
  <si>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</si>
  <si>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</si>
  <si>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</si>
  <si>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</si>
  <si>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</si>
  <si>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</si>
  <si>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</si>
  <si>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</si>
  <si>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</si>
  <si>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</si>
  <si>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</si>
  <si>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</si>
  <si>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</si>
  <si>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</si>
  <si>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</si>
  <si>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</si>
  <si>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</si>
  <si>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</si>
  <si>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</si>
  <si>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</si>
  <si>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</si>
  <si>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</si>
  <si>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</si>
  <si>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</si>
  <si>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</si>
  <si>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</si>
  <si>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</si>
  <si>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</si>
  <si>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</si>
  <si>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</si>
  <si>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</si>
  <si>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</si>
  <si>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</si>
  <si>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</si>
  <si>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</si>
  <si>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</si>
  <si>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</si>
  <si>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</si>
  <si>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</si>
  <si>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</si>
  <si>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</si>
  <si>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</si>
  <si>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</si>
  <si>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</si>
  <si>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</si>
  <si>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</si>
  <si>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</si>
  <si>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</si>
  <si>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</si>
  <si>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</si>
  <si>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</si>
  <si>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</si>
  <si>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</si>
  <si>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</si>
  <si>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</si>
  <si>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</si>
  <si>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</si>
  <si>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</si>
  <si>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</si>
  <si>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</si>
  <si>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</si>
  <si>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</si>
  <si>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</si>
  <si>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</si>
  <si>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</si>
  <si>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</si>
  <si>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</si>
  <si>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</si>
  <si>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</si>
  <si>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</si>
  <si>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</si>
  <si>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</si>
  <si>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</si>
  <si>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</si>
  <si>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</si>
  <si>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</si>
  <si>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</si>
  <si>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</si>
  <si>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</si>
  <si>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</si>
  <si>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</si>
  <si>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</si>
  <si>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</si>
  <si>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</si>
  <si>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</si>
  <si>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</si>
  <si>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</si>
  <si>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</si>
  <si>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</si>
  <si>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</si>
  <si>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</si>
  <si>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</si>
  <si>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</si>
  <si>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</si>
  <si>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</si>
  <si>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</si>
  <si>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</si>
  <si>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</si>
  <si>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</si>
  <si>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</si>
  <si>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</si>
  <si>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</si>
  <si>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</si>
  <si>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</si>
  <si>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</si>
  <si>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</si>
  <si>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</si>
  <si>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</si>
  <si>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</si>
  <si>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</si>
  <si>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</si>
  <si>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</si>
  <si>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</si>
  <si>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</si>
  <si>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</si>
  <si>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</si>
  <si>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</si>
  <si>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</si>
  <si>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</si>
  <si>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</si>
  <si>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</si>
  <si>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</si>
  <si>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</si>
  <si>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</si>
  <si>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</si>
  <si>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</si>
  <si>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</si>
  <si>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</si>
  <si>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</si>
  <si>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</si>
  <si>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</si>
  <si>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</si>
  <si>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</si>
  <si>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</si>
  <si>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</si>
  <si>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</si>
  <si>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</si>
  <si>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</si>
  <si>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</si>
  <si>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</si>
  <si>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</si>
  <si>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</si>
  <si>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</si>
  <si>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</si>
  <si>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</si>
  <si>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</si>
  <si>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</si>
  <si>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</si>
  <si>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</si>
  <si>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</si>
  <si>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</si>
  <si>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</si>
  <si>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</si>
  <si>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</si>
  <si>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</si>
  <si>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</si>
  <si>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</si>
  <si>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</si>
  <si>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</si>
  <si>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</si>
  <si>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</si>
  <si>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</si>
  <si>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</si>
  <si>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</si>
  <si>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</si>
  <si>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</si>
  <si>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</si>
  <si>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</si>
  <si>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</si>
  <si>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</si>
  <si>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</si>
  <si>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</si>
  <si>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</si>
  <si>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</si>
  <si>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</si>
  <si>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</si>
  <si>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</si>
  <si>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</si>
  <si>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</si>
  <si>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</si>
  <si>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</si>
  <si>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</si>
  <si>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</si>
  <si>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</si>
  <si>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</si>
  <si>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</si>
  <si>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</si>
  <si>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</si>
  <si>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</si>
  <si>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</si>
  <si>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</si>
  <si>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</si>
  <si>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</si>
  <si>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</si>
  <si>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</si>
  <si>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</si>
  <si>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</si>
  <si>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</si>
  <si>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</si>
  <si>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</si>
  <si>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</si>
  <si>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</si>
  <si>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</si>
  <si>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</si>
  <si>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</si>
  <si>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</si>
  <si>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</si>
  <si>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</si>
  <si>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</si>
  <si>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</si>
  <si>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</si>
  <si>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</si>
  <si>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</si>
  <si>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</si>
  <si>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</si>
  <si>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</si>
  <si>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</si>
  <si>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</si>
  <si>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</si>
  <si>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</si>
  <si>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</si>
  <si>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</si>
  <si>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</si>
  <si>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</si>
  <si>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</si>
  <si>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</si>
  <si>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</si>
  <si>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</si>
  <si>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</si>
  <si>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</si>
  <si>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</si>
  <si>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</si>
  <si>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</si>
  <si>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</si>
  <si>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</si>
  <si>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</si>
  <si>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</si>
  <si>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</si>
  <si>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</si>
  <si>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</si>
  <si>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</si>
  <si>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</si>
  <si>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</si>
  <si>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</si>
  <si>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</si>
  <si>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</si>
  <si>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</si>
  <si>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</si>
  <si>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</si>
  <si>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</si>
  <si>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</si>
  <si>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</si>
  <si>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</si>
  <si>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</si>
  <si>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</si>
  <si>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</si>
  <si>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</si>
  <si>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</si>
  <si>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</si>
  <si>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</si>
  <si>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</si>
  <si>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</si>
  <si>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</si>
  <si>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</si>
  <si>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</si>
  <si>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</si>
  <si>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</si>
  <si>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</si>
  <si>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</si>
  <si>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</si>
  <si>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</si>
  <si>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</si>
  <si>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</si>
  <si>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</si>
  <si>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</si>
  <si>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</si>
  <si>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</si>
  <si>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</si>
  <si>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</si>
  <si>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</si>
  <si>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</si>
  <si>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</si>
  <si>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</si>
  <si>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</si>
  <si>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</si>
  <si>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</si>
  <si>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</si>
  <si>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</si>
  <si>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</si>
  <si>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</si>
  <si>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</si>
  <si>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</si>
  <si>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</si>
  <si>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</si>
  <si>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</si>
  <si>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</si>
  <si>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</si>
  <si>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</si>
  <si>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</si>
  <si>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</si>
  <si>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</si>
  <si>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</si>
  <si>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</si>
  <si>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</si>
  <si>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</si>
  <si>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</si>
  <si>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</si>
  <si>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</si>
  <si>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</si>
  <si>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</si>
  <si>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</si>
  <si>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</si>
  <si>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</si>
  <si>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</si>
  <si>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</si>
  <si>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</si>
  <si>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</si>
  <si>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</si>
  <si>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</si>
  <si>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</si>
  <si>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</si>
  <si>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</si>
  <si>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</si>
  <si>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</si>
  <si>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</si>
  <si>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</si>
  <si>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</si>
  <si>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</si>
  <si>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</si>
  <si>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</si>
  <si>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</si>
  <si>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</si>
  <si>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</si>
  <si>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</si>
  <si>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</si>
  <si>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</si>
  <si>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</si>
  <si>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</si>
  <si>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</si>
  <si>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</si>
  <si>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</si>
  <si>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</si>
  <si>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</si>
  <si>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</si>
  <si>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</si>
  <si>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</si>
  <si>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</si>
  <si>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</si>
  <si>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</si>
  <si>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</si>
  <si>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</si>
  <si>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</si>
  <si>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</si>
  <si>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</si>
  <si>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</si>
  <si>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</si>
  <si>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</si>
  <si>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</si>
  <si>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</si>
  <si>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</si>
  <si>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</si>
  <si>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</si>
  <si>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</si>
  <si>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</si>
  <si>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</si>
  <si>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</si>
  <si>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</si>
  <si>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</si>
  <si>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</si>
  <si>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</si>
  <si>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</si>
  <si>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</si>
  <si>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</si>
  <si>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</si>
  <si>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</si>
  <si>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</si>
  <si>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</si>
  <si>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</si>
  <si>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</si>
  <si>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</si>
  <si>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</si>
  <si>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</si>
  <si>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</si>
  <si>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</si>
  <si>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</si>
  <si>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</si>
  <si>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</si>
  <si>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</si>
  <si>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</si>
  <si>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</si>
  <si>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</si>
  <si>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</si>
  <si>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</si>
  <si>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</si>
  <si>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</si>
  <si>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</si>
  <si>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</si>
  <si>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</si>
  <si>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</si>
  <si>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</si>
  <si>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</si>
  <si>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</si>
  <si>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</si>
  <si>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</si>
  <si>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</si>
  <si>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</si>
  <si>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</si>
  <si>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</si>
  <si>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</si>
  <si>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</si>
  <si>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</si>
  <si>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</si>
  <si>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</si>
  <si>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</si>
  <si>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</si>
  <si>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</si>
  <si>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</si>
  <si>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</si>
  <si>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</si>
  <si>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</si>
  <si>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</si>
  <si>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</si>
  <si>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</si>
  <si>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</si>
  <si>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</si>
  <si>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</si>
  <si>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</si>
  <si>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</si>
  <si>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</si>
  <si>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</si>
  <si>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</si>
  <si>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</si>
  <si>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</si>
  <si>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</si>
  <si>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</si>
  <si>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</si>
  <si>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</si>
  <si>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</si>
  <si>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</si>
  <si>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</si>
  <si>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</si>
  <si>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</si>
  <si>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</si>
  <si>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</si>
  <si>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</si>
  <si>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</si>
  <si>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</si>
  <si>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</si>
  <si>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</si>
  <si>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</si>
  <si>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</si>
  <si>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</si>
  <si>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</si>
  <si>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</si>
  <si>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</si>
  <si>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</si>
  <si>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</si>
  <si>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</si>
  <si>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</si>
  <si>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</si>
  <si>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</si>
  <si>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</si>
  <si>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</si>
  <si>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</si>
  <si>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</si>
  <si>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</si>
  <si>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</si>
  <si>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</si>
  <si>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</si>
  <si>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</si>
  <si>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</si>
  <si>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</si>
  <si>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</si>
  <si>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</si>
  <si>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</si>
  <si>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</si>
  <si>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</si>
  <si>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</si>
  <si>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</si>
  <si>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</si>
  <si>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</si>
  <si>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</si>
  <si>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</si>
  <si>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</si>
  <si>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</si>
  <si>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</si>
  <si>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</si>
  <si>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</si>
  <si>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</si>
  <si>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</si>
  <si>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</si>
  <si>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</si>
  <si>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</si>
  <si>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</si>
  <si>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</si>
  <si>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</si>
  <si>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</si>
  <si>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</si>
  <si>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</si>
  <si>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</si>
  <si>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</si>
  <si>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</si>
  <si>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</si>
  <si>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</si>
  <si>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</si>
  <si>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</si>
  <si>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</si>
  <si>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</si>
  <si>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</si>
  <si>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</si>
  <si>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</si>
  <si>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</si>
  <si>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</si>
  <si>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</si>
  <si>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</si>
  <si>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</si>
  <si>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</si>
  <si>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</si>
  <si>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</si>
  <si>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</si>
  <si>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</si>
  <si>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</si>
  <si>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</si>
  <si>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</si>
  <si>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</si>
  <si>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</si>
  <si>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</si>
  <si>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</si>
  <si>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</si>
  <si>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</si>
  <si>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</si>
  <si>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</si>
  <si>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</si>
  <si>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</si>
  <si>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</si>
  <si>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</si>
  <si>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</si>
  <si>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</si>
  <si>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</si>
  <si>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</si>
  <si>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</si>
  <si>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</si>
  <si>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</si>
  <si>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</si>
  <si>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</si>
  <si>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</si>
  <si>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</si>
  <si>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</si>
  <si>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</si>
  <si>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</si>
  <si>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</si>
  <si>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</si>
  <si>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</si>
  <si>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</si>
  <si>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</si>
  <si>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</si>
  <si>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</si>
  <si>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</si>
  <si>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</si>
  <si>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</si>
  <si>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</si>
  <si>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</si>
  <si>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</si>
  <si>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</si>
  <si>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</si>
  <si>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</si>
  <si>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</si>
  <si>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</si>
  <si>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</si>
  <si>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</si>
  <si>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</si>
  <si>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</si>
  <si>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</si>
  <si>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</si>
  <si>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</si>
  <si>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</si>
  <si>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</si>
  <si>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</si>
  <si>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</si>
  <si>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</si>
  <si>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</si>
  <si>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</si>
  <si>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</si>
  <si>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</si>
  <si>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</si>
  <si>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</si>
  <si>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</si>
  <si>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</si>
  <si>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</si>
  <si>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</si>
  <si>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</si>
  <si>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</si>
  <si>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</si>
  <si>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</si>
  <si>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</si>
  <si>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</si>
  <si>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</si>
  <si>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</si>
  <si>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</si>
  <si>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</si>
  <si>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</si>
  <si>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</si>
  <si>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</si>
  <si>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</si>
  <si>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</si>
  <si>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</si>
  <si>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</si>
  <si>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</si>
  <si>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</si>
  <si>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</si>
  <si>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</si>
  <si>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</si>
  <si>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</si>
  <si>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</si>
  <si>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</si>
  <si>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</si>
  <si>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</si>
  <si>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</si>
  <si>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</si>
  <si>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</si>
  <si>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</si>
  <si>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</si>
  <si>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</si>
  <si>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</si>
  <si>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</si>
  <si>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</si>
  <si>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</si>
  <si>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</si>
  <si>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</si>
  <si>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</si>
  <si>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</si>
  <si>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</si>
  <si>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</si>
  <si>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</si>
  <si>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</si>
  <si>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</si>
  <si>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</si>
  <si>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</si>
  <si>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</si>
  <si>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</si>
  <si>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</si>
  <si>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</si>
  <si>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</si>
  <si>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</si>
  <si>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</si>
  <si>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</si>
  <si>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</si>
  <si>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</si>
  <si>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</si>
  <si>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</si>
  <si>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</si>
  <si>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</si>
  <si>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</si>
  <si>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</si>
  <si>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</si>
  <si>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</si>
  <si>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</si>
  <si>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</si>
  <si>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</si>
  <si>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</si>
  <si>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</si>
  <si>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</si>
  <si>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</si>
  <si>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</si>
  <si>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</si>
  <si>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</si>
  <si>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</si>
  <si>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</si>
  <si>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</si>
  <si>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</si>
  <si>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</si>
  <si>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</si>
  <si>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</si>
  <si>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</si>
  <si>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</si>
  <si>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</si>
  <si>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</si>
  <si>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</si>
  <si>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</si>
  <si>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</si>
  <si>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</si>
  <si>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</si>
  <si>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</si>
  <si>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</si>
  <si>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</si>
  <si>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</si>
  <si>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</si>
  <si>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</si>
  <si>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</si>
  <si>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</si>
  <si>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</si>
  <si>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</si>
  <si>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</si>
  <si>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</si>
  <si>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</si>
  <si>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</si>
  <si>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</si>
  <si>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</si>
  <si>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</si>
  <si>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</si>
  <si>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</si>
  <si>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</si>
  <si>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</si>
  <si>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</si>
  <si>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</si>
  <si>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</si>
  <si>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</si>
  <si>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</si>
  <si>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</si>
  <si>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</si>
  <si>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</si>
  <si>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</si>
  <si>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</si>
  <si>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</si>
  <si>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</si>
  <si>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</si>
  <si>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</si>
  <si>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</si>
  <si>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</si>
  <si>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</si>
  <si>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</si>
  <si>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</si>
  <si>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</si>
  <si>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</si>
  <si>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</si>
  <si>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</si>
  <si>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</si>
  <si>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</si>
  <si>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</si>
  <si>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</si>
  <si>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</si>
  <si>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</si>
  <si>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</si>
  <si>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</si>
  <si>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</si>
  <si>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</si>
  <si>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</si>
  <si>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</si>
  <si>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</si>
  <si>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</si>
  <si>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</si>
  <si>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</si>
  <si>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</si>
  <si>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</si>
  <si>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</si>
  <si>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</si>
  <si>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</si>
  <si>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</si>
  <si>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</si>
  <si>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</si>
  <si>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</si>
  <si>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</si>
  <si>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</si>
  <si>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</si>
  <si>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</si>
  <si>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</si>
  <si>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</si>
  <si>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</si>
  <si>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</si>
  <si>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</si>
  <si>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</si>
  <si>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</si>
  <si>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</si>
  <si>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</si>
  <si>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</si>
  <si>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</si>
  <si>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</si>
  <si>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</si>
  <si>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</si>
  <si>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</si>
  <si>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</si>
  <si>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</si>
  <si>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</si>
  <si>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</si>
  <si>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</si>
  <si>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</si>
  <si>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</si>
  <si>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</si>
  <si>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</si>
  <si>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</si>
  <si>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</si>
  <si>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</si>
  <si>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</si>
  <si>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</si>
  <si>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</si>
  <si>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</si>
  <si>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</si>
  <si>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</si>
  <si>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</si>
  <si>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</si>
  <si>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</si>
  <si>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</si>
  <si>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</si>
  <si>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</si>
  <si>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</si>
  <si>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</si>
  <si>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</si>
  <si>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</si>
  <si>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</si>
  <si>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</si>
  <si>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</si>
  <si>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</si>
  <si>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</si>
  <si>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</si>
  <si>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</si>
  <si>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</si>
  <si>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</si>
  <si>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</si>
  <si>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</si>
  <si>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</si>
  <si>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</si>
  <si>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</si>
  <si>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</si>
  <si>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</si>
  <si>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</si>
  <si>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</si>
  <si>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</si>
  <si>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</si>
  <si>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</si>
  <si>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</si>
  <si>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</si>
  <si>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</si>
  <si>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</si>
  <si>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</si>
  <si>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</si>
  <si>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</si>
  <si>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</si>
  <si>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</si>
  <si>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</si>
  <si>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</si>
  <si>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</si>
  <si>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</si>
  <si>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</si>
  <si>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</si>
  <si>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</si>
  <si>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</si>
  <si>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</si>
  <si>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</si>
  <si>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</si>
  <si>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</si>
  <si>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</si>
  <si>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</si>
  <si>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</si>
  <si>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</si>
  <si>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</si>
  <si>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</si>
  <si>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</si>
  <si>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</si>
  <si>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</si>
  <si>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</si>
  <si>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</si>
  <si>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</si>
  <si>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</si>
  <si>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</si>
  <si>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</si>
  <si>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</si>
  <si>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</si>
  <si>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</si>
  <si>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</si>
  <si>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</si>
  <si>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</si>
  <si>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</si>
  <si>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</si>
  <si>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</si>
  <si>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</si>
  <si>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</si>
  <si>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</si>
  <si>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</si>
  <si>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</si>
  <si>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</si>
  <si>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</si>
  <si>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</si>
  <si>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</si>
  <si>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</si>
  <si>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</si>
  <si>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</si>
  <si>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</si>
  <si>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</si>
  <si>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</si>
  <si>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</si>
  <si>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</si>
  <si>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</si>
  <si>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</si>
  <si>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</si>
  <si>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</si>
  <si>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</si>
  <si>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</si>
  <si>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</si>
  <si>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</si>
  <si>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</si>
  <si>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</si>
  <si>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</si>
  <si>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</si>
  <si>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</si>
  <si>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</si>
  <si>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</si>
  <si>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</si>
  <si>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</si>
  <si>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</si>
  <si>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</si>
  <si>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</si>
  <si>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</si>
  <si>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</si>
  <si>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</si>
  <si>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</si>
  <si>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</si>
  <si>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</si>
  <si>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</si>
  <si>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</si>
  <si>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</si>
  <si>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</si>
  <si>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</si>
  <si>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</si>
  <si>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</si>
  <si>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</si>
  <si>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</si>
  <si>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</si>
  <si>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</si>
  <si>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</si>
  <si>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</si>
  <si>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</si>
  <si>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</si>
  <si>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</si>
  <si>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</si>
  <si>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</si>
  <si>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</si>
  <si>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</si>
  <si>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</si>
  <si>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</si>
  <si>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</si>
  <si>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</si>
  <si>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</si>
  <si>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</si>
  <si>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</si>
  <si>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</si>
  <si>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</si>
  <si>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</si>
  <si>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</si>
  <si>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</si>
  <si>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</si>
  <si>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</si>
  <si>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</si>
  <si>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</si>
  <si>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</si>
  <si>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</si>
  <si>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</si>
  <si>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</si>
  <si>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</si>
  <si>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</si>
  <si>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</si>
  <si>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</si>
  <si>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</si>
  <si>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</si>
  <si>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</si>
  <si>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</si>
  <si>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</si>
  <si>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</si>
  <si>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</si>
  <si>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</si>
  <si>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</si>
  <si>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</si>
  <si>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</si>
  <si>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</si>
  <si>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</si>
  <si>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</si>
  <si>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</si>
  <si>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</si>
  <si>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</si>
  <si>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</si>
  <si>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</si>
  <si>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</si>
  <si>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</si>
  <si>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</si>
  <si>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</si>
  <si>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</si>
  <si>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</si>
  <si>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</si>
  <si>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</si>
  <si>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</si>
  <si>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</si>
  <si>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</si>
  <si>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</si>
  <si>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</si>
  <si>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</si>
  <si>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</si>
  <si>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</si>
  <si>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</si>
  <si>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</si>
  <si>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</si>
  <si>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</si>
  <si>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</si>
  <si>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</si>
  <si>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</si>
  <si>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</si>
  <si>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</si>
  <si>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</si>
  <si>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</si>
  <si>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</si>
  <si>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</si>
  <si>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</si>
  <si>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</si>
  <si>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</si>
  <si>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</si>
  <si>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</si>
  <si>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</si>
  <si>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</si>
  <si>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</si>
  <si>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</si>
  <si>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</si>
  <si>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</si>
  <si>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</si>
  <si>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</si>
  <si>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</si>
  <si>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</si>
  <si>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</si>
  <si>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</si>
  <si>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</si>
  <si>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</si>
  <si>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</si>
  <si>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</si>
  <si>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</si>
  <si>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</si>
  <si>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</si>
  <si>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</si>
  <si>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</si>
  <si>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</si>
  <si>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</si>
  <si>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</si>
  <si>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</si>
  <si>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</si>
  <si>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</si>
  <si>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</si>
  <si>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</si>
  <si>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</si>
  <si>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</si>
  <si>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</si>
  <si>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</si>
  <si>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</si>
  <si>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</si>
  <si>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</si>
  <si>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</si>
  <si>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</si>
  <si>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</si>
  <si>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</si>
  <si>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</si>
  <si>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</si>
  <si>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</si>
  <si>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</si>
  <si>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</si>
  <si>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</si>
  <si>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</si>
  <si>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</si>
  <si>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</si>
  <si>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</si>
  <si>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</si>
  <si>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</si>
  <si>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</si>
  <si>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</si>
  <si>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</si>
  <si>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</si>
  <si>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</si>
  <si>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</si>
  <si>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</si>
  <si>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</si>
  <si>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</si>
  <si>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</si>
  <si>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</si>
  <si>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</si>
  <si>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</si>
  <si>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</si>
  <si>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</si>
  <si>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</si>
  <si>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</si>
  <si>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</si>
  <si>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</si>
  <si>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</si>
  <si>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</si>
  <si>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</si>
  <si>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</si>
  <si>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</si>
  <si>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</si>
  <si>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</si>
  <si>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</si>
  <si>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</si>
  <si>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</si>
  <si>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</si>
  <si>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</si>
  <si>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</si>
  <si>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</si>
  <si>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</si>
  <si>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</si>
  <si>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</si>
  <si>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</si>
  <si>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</si>
  <si>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</si>
  <si>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</si>
  <si>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</si>
  <si>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</si>
  <si>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</si>
  <si>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</si>
  <si>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</si>
  <si>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</si>
  <si>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</si>
  <si>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</si>
  <si>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</si>
  <si>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</si>
  <si>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</si>
  <si>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</si>
  <si>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</si>
  <si>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</si>
  <si>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</si>
  <si>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</si>
  <si>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</si>
  <si>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</si>
  <si>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</si>
  <si>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</si>
  <si>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</si>
  <si>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</si>
  <si>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</si>
  <si>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</si>
  <si>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</si>
  <si>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</si>
  <si>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</si>
  <si>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</si>
  <si>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</si>
  <si>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</si>
  <si>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</si>
  <si>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</si>
  <si>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</si>
  <si>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</si>
  <si>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</si>
  <si>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</si>
  <si>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</si>
  <si>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</si>
  <si>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</si>
  <si>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</si>
  <si>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</si>
  <si>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</si>
  <si>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</si>
  <si>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</si>
  <si>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</si>
  <si>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</si>
  <si>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</si>
  <si>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</si>
  <si>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</si>
  <si>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</si>
  <si>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</si>
  <si>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</si>
  <si>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</si>
  <si>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</si>
  <si>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</si>
  <si>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</si>
  <si>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</si>
  <si>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</si>
  <si>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</si>
  <si>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</si>
  <si>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</si>
  <si>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</si>
  <si>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</si>
  <si>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</si>
  <si>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</si>
  <si>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</si>
  <si>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</si>
  <si>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</si>
  <si>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</si>
  <si>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</si>
  <si>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</si>
  <si>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</si>
  <si>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</si>
  <si>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</si>
  <si>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</si>
  <si>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</si>
  <si>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</si>
  <si>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</si>
  <si>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</si>
  <si>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</si>
  <si>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</si>
  <si>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</si>
  <si>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</si>
  <si>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</si>
  <si>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</si>
  <si>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</si>
  <si>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</si>
  <si>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</si>
  <si>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</si>
  <si>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</si>
  <si>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</si>
  <si>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</si>
  <si>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</si>
  <si>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</si>
  <si>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</si>
  <si>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</si>
  <si>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</si>
  <si>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</si>
  <si>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</si>
  <si>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</si>
  <si>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</si>
  <si>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</si>
  <si>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</si>
  <si>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</si>
  <si>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</si>
  <si>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</si>
  <si>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</si>
  <si>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</si>
  <si>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</si>
  <si>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</si>
  <si>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</si>
  <si>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</si>
  <si>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</si>
  <si>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</si>
  <si>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</si>
  <si>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</si>
  <si>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</si>
  <si>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</si>
  <si>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</si>
  <si>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</si>
  <si>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</si>
  <si>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</si>
  <si>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</si>
  <si>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</si>
  <si>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</si>
  <si>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</si>
  <si>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</si>
  <si>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</si>
  <si>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</si>
  <si>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</si>
  <si>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</si>
  <si>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</si>
  <si>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</si>
  <si>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</si>
  <si>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</si>
  <si>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</si>
  <si>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</si>
  <si>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</si>
  <si>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</si>
  <si>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</si>
  <si>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</si>
  <si>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</si>
  <si>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</si>
  <si>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</si>
  <si>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</si>
  <si>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</si>
  <si>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</si>
  <si>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</si>
  <si>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</si>
  <si>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</si>
  <si>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</si>
  <si>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</si>
  <si>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</si>
  <si>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</si>
  <si>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</si>
  <si>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</si>
  <si>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</si>
  <si>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</si>
  <si>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</si>
  <si>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</si>
  <si>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</si>
  <si>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</si>
  <si>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</si>
  <si>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</si>
  <si>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</si>
  <si>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</si>
  <si>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</si>
  <si>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</si>
  <si>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</si>
  <si>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</si>
  <si>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</si>
  <si>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</si>
  <si>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</si>
  <si>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</si>
  <si>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</si>
  <si>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</si>
  <si>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</si>
  <si>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</si>
  <si>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</si>
  <si>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</si>
  <si>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</si>
  <si>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</si>
  <si>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</si>
  <si>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</si>
  <si>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</si>
  <si>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</si>
  <si>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</si>
  <si>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</si>
  <si>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</si>
  <si>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</si>
  <si>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</si>
  <si>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</si>
  <si>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</si>
  <si>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</si>
  <si>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</si>
  <si>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</si>
  <si>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</si>
  <si>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</si>
  <si>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</si>
  <si>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</si>
  <si>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</si>
  <si>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</si>
  <si>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</si>
  <si>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</si>
  <si>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</si>
  <si>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</si>
  <si>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</si>
  <si>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</si>
  <si>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</si>
  <si>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</si>
  <si>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</si>
  <si>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</si>
  <si>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</si>
  <si>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</si>
  <si>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</si>
  <si>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</si>
  <si>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</si>
  <si>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</si>
  <si>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</si>
  <si>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</si>
  <si>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</si>
  <si>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</si>
  <si>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</si>
  <si>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</si>
  <si>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</si>
  <si>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</si>
  <si>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</si>
  <si>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</si>
  <si>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</si>
  <si>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</si>
  <si>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</si>
  <si>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</si>
  <si>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</si>
  <si>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</si>
  <si>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</si>
  <si>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</si>
  <si>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</si>
  <si>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</si>
  <si>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</si>
  <si>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</si>
  <si>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</si>
  <si>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</si>
  <si>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</si>
  <si>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</si>
  <si>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</si>
  <si>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</si>
  <si>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</si>
  <si>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</si>
  <si>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</si>
  <si>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</si>
  <si>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</si>
  <si>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</si>
  <si>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</si>
  <si>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</si>
  <si>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</si>
  <si>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</si>
  <si>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</si>
  <si>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</si>
  <si>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</si>
  <si>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</si>
  <si>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</si>
  <si>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</si>
  <si>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</si>
  <si>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</si>
  <si>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</si>
  <si>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</si>
  <si>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</si>
  <si>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</si>
  <si>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</si>
  <si>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</si>
  <si>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</si>
  <si>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</si>
  <si>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</si>
  <si>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</si>
  <si>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</si>
  <si>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</si>
  <si>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</si>
  <si>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</si>
  <si>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</si>
  <si>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</si>
  <si>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</si>
  <si>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</si>
  <si>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</si>
  <si>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</si>
  <si>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</si>
  <si>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</si>
  <si>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</si>
  <si>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</si>
  <si>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</si>
  <si>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</si>
  <si>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</si>
  <si>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</si>
  <si>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</si>
  <si>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</si>
  <si>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</si>
  <si>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</si>
  <si>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</si>
  <si>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</si>
  <si>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</si>
  <si>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</si>
  <si>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</si>
  <si>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</si>
  <si>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</si>
  <si>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</si>
  <si>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</si>
  <si>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</si>
  <si>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</si>
  <si>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</si>
  <si>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</si>
  <si>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</si>
  <si>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</si>
  <si>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</si>
  <si>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</si>
  <si>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</si>
  <si>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</si>
  <si>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</si>
  <si>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</si>
  <si>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</si>
  <si>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</si>
  <si>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</si>
  <si>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</si>
  <si>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</si>
  <si>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</si>
  <si>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</si>
  <si>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</si>
  <si>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</si>
  <si>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</si>
  <si>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</si>
  <si>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</si>
  <si>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</si>
  <si>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</si>
  <si>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</si>
  <si>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</si>
  <si>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</si>
  <si>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</si>
  <si>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</si>
  <si>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</si>
  <si>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</si>
  <si>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</si>
  <si>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</si>
  <si>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</si>
  <si>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</si>
  <si>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</si>
  <si>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</si>
  <si>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</si>
  <si>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</si>
  <si>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</si>
  <si>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</si>
  <si>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</si>
  <si>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</si>
  <si>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</si>
  <si>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</si>
  <si>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</si>
  <si>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</si>
  <si>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</si>
  <si>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</si>
  <si>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</si>
  <si>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</si>
  <si>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</si>
  <si>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</si>
  <si>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</si>
  <si>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</si>
  <si>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</si>
  <si>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</si>
  <si>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</si>
  <si>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</si>
  <si>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</si>
  <si>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</si>
  <si>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</si>
  <si>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</si>
  <si>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</si>
  <si>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</si>
  <si>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</si>
  <si>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</si>
  <si>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</si>
  <si>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</si>
  <si>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</si>
  <si>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</si>
  <si>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</si>
  <si>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</si>
  <si>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</si>
  <si>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</si>
  <si>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</si>
  <si>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</si>
  <si>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</si>
  <si>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</si>
  <si>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</si>
  <si>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</si>
  <si>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</si>
  <si>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</si>
  <si>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</si>
  <si>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</si>
  <si>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</si>
  <si>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</si>
  <si>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</si>
  <si>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</si>
  <si>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</si>
  <si>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</si>
  <si>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</si>
  <si>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</si>
  <si>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</si>
  <si>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</si>
  <si>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</si>
  <si>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</si>
  <si>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</si>
  <si>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</si>
  <si>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</si>
  <si>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</si>
  <si>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</si>
  <si>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</si>
  <si>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</si>
  <si>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</si>
  <si>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</si>
  <si>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</si>
  <si>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</si>
  <si>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</si>
  <si>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</si>
  <si>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</si>
  <si>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</si>
  <si>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</si>
  <si>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</si>
  <si>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</si>
  <si>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</si>
  <si>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</si>
  <si>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</si>
  <si>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</si>
  <si>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</si>
  <si>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</si>
  <si>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</si>
  <si>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</si>
  <si>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</si>
  <si>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</si>
  <si>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</si>
  <si>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</si>
  <si>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</si>
  <si>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</si>
  <si>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</si>
  <si>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</si>
  <si>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</si>
  <si>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</si>
  <si>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</si>
  <si>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</si>
  <si>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</si>
  <si>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</si>
  <si>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</si>
  <si>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</si>
  <si>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</si>
  <si>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</si>
  <si>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</si>
  <si>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</si>
  <si>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</si>
  <si>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</si>
  <si>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</si>
  <si>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</si>
  <si>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</si>
  <si>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</si>
  <si>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</si>
  <si>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</si>
  <si>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</si>
  <si>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</si>
  <si>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</si>
  <si>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</si>
  <si>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</si>
  <si>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</si>
  <si>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</si>
  <si>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</si>
  <si>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</si>
  <si>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</si>
  <si>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</si>
  <si>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</si>
  <si>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</si>
  <si>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</si>
  <si>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</si>
  <si>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</si>
  <si>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</si>
  <si>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</si>
  <si>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</si>
  <si>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</si>
  <si>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</si>
  <si>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</si>
  <si>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</si>
  <si>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</si>
  <si>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</si>
  <si>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</si>
  <si>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</si>
  <si>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</si>
  <si>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</si>
  <si>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</si>
  <si>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</si>
  <si>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</si>
  <si>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</si>
  <si>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</si>
  <si>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</si>
  <si>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</si>
  <si>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</si>
  <si>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</si>
  <si>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</si>
  <si>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</si>
  <si>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</si>
  <si>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</si>
  <si>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</si>
  <si>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</si>
  <si>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</si>
  <si>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</si>
  <si>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</si>
  <si>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</si>
  <si>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</si>
  <si>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</si>
  <si>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</si>
  <si>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</si>
  <si>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</si>
  <si>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</si>
  <si>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</si>
  <si>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</si>
  <si>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</si>
  <si>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</si>
  <si>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</si>
  <si>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</si>
  <si>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</si>
  <si>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</si>
  <si>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</si>
  <si>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</si>
  <si>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</si>
  <si>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</si>
  <si>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</si>
  <si>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</si>
  <si>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</si>
  <si>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</si>
  <si>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</si>
  <si>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</si>
  <si>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</si>
  <si>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</si>
  <si>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</si>
  <si>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</si>
  <si>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</si>
  <si>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</si>
  <si>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</si>
  <si>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</si>
  <si>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</si>
  <si>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</si>
  <si>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</si>
  <si>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</si>
  <si>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</si>
  <si>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</si>
  <si>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</si>
  <si>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</si>
  <si>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</si>
  <si>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</si>
  <si>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</si>
  <si>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</si>
  <si>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</si>
  <si>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</si>
  <si>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</si>
  <si>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</si>
  <si>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</si>
  <si>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</si>
  <si>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</si>
  <si>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</si>
  <si>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</si>
  <si>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</si>
  <si>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</si>
  <si>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</si>
  <si>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</si>
  <si>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</si>
  <si>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</si>
  <si>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</si>
  <si>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</si>
  <si>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</si>
  <si>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</si>
  <si>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</si>
  <si>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</si>
  <si>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</si>
  <si>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</si>
  <si>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</si>
  <si>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</si>
  <si>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</si>
  <si>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</si>
  <si>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</si>
  <si>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</si>
  <si>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</si>
  <si>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</si>
  <si>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</si>
  <si>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</si>
  <si>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</si>
  <si>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</si>
  <si>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</si>
  <si>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</si>
  <si>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</si>
  <si>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</si>
  <si>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</si>
  <si>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</si>
  <si>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</si>
  <si>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</si>
  <si>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</si>
  <si>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</si>
  <si>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</si>
  <si>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</si>
  <si>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</si>
  <si>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</si>
  <si>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</si>
  <si>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</si>
  <si>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</si>
  <si>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</si>
  <si>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</si>
  <si>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</si>
  <si>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</si>
  <si>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</si>
  <si>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</si>
  <si>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</si>
  <si>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</si>
  <si>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</si>
  <si>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</si>
  <si>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</si>
  <si>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</si>
  <si>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</si>
  <si>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</si>
  <si>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</si>
  <si>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</si>
  <si>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</si>
  <si>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</si>
  <si>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</si>
  <si>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</si>
  <si>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</si>
  <si>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</si>
  <si>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</si>
  <si>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</si>
  <si>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</si>
  <si>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</si>
  <si>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</si>
  <si>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</si>
  <si>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</si>
  <si>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</si>
  <si>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</si>
  <si>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</si>
  <si>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</si>
  <si>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</si>
  <si>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</si>
  <si>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</si>
  <si>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</si>
  <si>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</si>
  <si>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</si>
  <si>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</si>
  <si>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</si>
  <si>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</si>
  <si>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</si>
  <si>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</si>
  <si>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</si>
  <si>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</si>
  <si>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</si>
  <si>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</si>
  <si>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</si>
  <si>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</si>
  <si>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</si>
  <si>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</si>
  <si>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</si>
  <si>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</si>
  <si>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</si>
  <si>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</si>
  <si>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</si>
  <si>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</si>
  <si>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</si>
  <si>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</si>
  <si>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</si>
  <si>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</si>
  <si>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</si>
  <si>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</si>
  <si>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</si>
  <si>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</si>
  <si>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</si>
  <si>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</si>
  <si>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</si>
  <si>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</si>
  <si>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</si>
  <si>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</si>
  <si>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</si>
  <si>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</si>
  <si>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</si>
  <si>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</si>
  <si>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</si>
  <si>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</si>
  <si>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</si>
  <si>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</si>
  <si>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</si>
  <si>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</si>
  <si>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</si>
  <si>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</si>
  <si>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</si>
  <si>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</si>
  <si>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</si>
  <si>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</si>
  <si>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</si>
  <si>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</si>
  <si>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</si>
  <si>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</si>
  <si>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</si>
  <si>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</si>
  <si>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</si>
  <si>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</si>
  <si>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</si>
  <si>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</si>
  <si>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</si>
  <si>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</si>
  <si>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</si>
  <si>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</si>
  <si>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</si>
  <si>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</si>
  <si>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</si>
  <si>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</si>
  <si>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</si>
  <si>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</si>
  <si>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</si>
  <si>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</si>
  <si>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</si>
  <si>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</si>
  <si>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</si>
  <si>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</si>
  <si>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</si>
  <si>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</si>
  <si>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</si>
  <si>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</si>
  <si>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</si>
  <si>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</si>
  <si>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</si>
  <si>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</si>
  <si>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</si>
  <si>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</si>
  <si>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</si>
  <si>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</si>
  <si>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</si>
  <si>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</si>
  <si>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</si>
  <si>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</si>
  <si>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</si>
  <si>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</si>
  <si>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</si>
  <si>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</si>
  <si>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</si>
  <si>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</si>
  <si>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</si>
  <si>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</si>
  <si>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</si>
  <si>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</si>
  <si>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</si>
  <si>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</si>
  <si>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</si>
  <si>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</si>
  <si>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</si>
  <si>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</si>
  <si>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</si>
  <si>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</si>
  <si>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</si>
  <si>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</si>
  <si>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</si>
  <si>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</si>
  <si>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</si>
  <si>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</si>
  <si>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</si>
  <si>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</si>
  <si>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</si>
  <si>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</si>
  <si>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</si>
  <si>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</si>
  <si>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</si>
  <si>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</si>
  <si>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</si>
  <si>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</si>
  <si>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</si>
  <si>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</si>
  <si>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</si>
  <si>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</si>
  <si>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</si>
  <si>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</si>
  <si>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</si>
  <si>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</si>
  <si>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</si>
  <si>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</si>
  <si>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</si>
  <si>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</si>
  <si>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</si>
  <si>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</si>
  <si>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</si>
  <si>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</si>
  <si>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</si>
  <si>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</si>
  <si>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</si>
  <si>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</si>
  <si>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</si>
  <si>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</si>
  <si>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</si>
  <si>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</si>
  <si>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</si>
  <si>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</si>
  <si>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</si>
  <si>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</si>
  <si>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</si>
  <si>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</si>
  <si>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</si>
  <si>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</si>
  <si>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</si>
  <si>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</si>
  <si>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</si>
  <si>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</si>
  <si>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</si>
  <si>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</si>
  <si>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</si>
  <si>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</si>
  <si>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</si>
  <si>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</si>
  <si>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</si>
  <si>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</si>
  <si>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</si>
  <si>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</si>
  <si>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</si>
  <si>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</si>
  <si>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</si>
  <si>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</si>
  <si>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</si>
  <si>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</si>
  <si>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</si>
  <si>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</si>
  <si>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</si>
  <si>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</si>
  <si>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</si>
  <si>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</si>
  <si>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</si>
  <si>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</si>
  <si>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</si>
  <si>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</si>
  <si>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</si>
  <si>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</si>
  <si>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</si>
  <si>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</si>
  <si>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</si>
  <si>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</si>
  <si>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</si>
  <si>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</si>
  <si>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</si>
  <si>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</si>
  <si>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</si>
  <si>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</si>
  <si>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</si>
  <si>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</si>
  <si>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</si>
  <si>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</si>
  <si>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</si>
  <si>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</si>
  <si>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</si>
  <si>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</si>
  <si>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</si>
  <si>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</si>
  <si>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</si>
  <si>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</si>
  <si>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</si>
  <si>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</si>
  <si>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</si>
  <si>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</si>
  <si>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</si>
  <si>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</si>
  <si>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</si>
  <si>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</si>
  <si>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</si>
  <si>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</si>
  <si>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</si>
  <si>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</si>
  <si>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</si>
  <si>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</si>
  <si>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</si>
  <si>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</si>
  <si>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</si>
  <si>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</si>
  <si>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</si>
  <si>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</si>
  <si>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</si>
  <si>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</si>
  <si>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</si>
  <si>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</si>
  <si>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</si>
  <si>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</si>
  <si>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</si>
  <si>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</si>
  <si>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</si>
  <si>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</si>
  <si>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</si>
  <si>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</si>
  <si>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</si>
  <si>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</si>
  <si>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</si>
  <si>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</si>
  <si>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</si>
  <si>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</si>
  <si>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</si>
  <si>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</si>
  <si>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</si>
  <si>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</si>
  <si>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</si>
  <si>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</si>
  <si>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</si>
  <si>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</si>
  <si>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</si>
  <si>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</si>
  <si>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</si>
  <si>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</si>
  <si>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</si>
  <si>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</si>
  <si>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</si>
  <si>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</si>
  <si>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</si>
  <si>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</si>
  <si>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</si>
  <si>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</si>
  <si>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</si>
  <si>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</si>
  <si>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</si>
  <si>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</si>
  <si>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</si>
  <si>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</si>
  <si>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</si>
  <si>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</si>
  <si>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</si>
  <si>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</si>
  <si>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</si>
  <si>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</si>
  <si>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</si>
  <si>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</si>
  <si>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</si>
  <si>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</si>
  <si>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</si>
  <si>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</si>
  <si>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</si>
  <si>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</si>
  <si>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</si>
  <si>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</si>
  <si>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</si>
  <si>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</si>
  <si>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</si>
  <si>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</si>
  <si>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</si>
  <si>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</si>
  <si>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</si>
  <si>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</si>
  <si>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</si>
  <si>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</si>
  <si>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</si>
  <si>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</si>
  <si>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</si>
  <si>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</si>
  <si>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</si>
  <si>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</si>
  <si>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</si>
  <si>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</si>
  <si>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</si>
  <si>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</si>
  <si>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</si>
  <si>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</si>
  <si>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</si>
  <si>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</si>
  <si>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</si>
  <si>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</si>
  <si>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</si>
  <si>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</si>
  <si>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</si>
  <si>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</si>
  <si>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</si>
  <si>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</si>
  <si>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</si>
  <si>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</si>
  <si>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</si>
  <si>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</si>
  <si>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</si>
  <si>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</si>
  <si>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</si>
  <si>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</si>
  <si>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</si>
  <si>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</si>
  <si>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</si>
  <si>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</si>
  <si>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</si>
  <si>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</si>
  <si>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</si>
  <si>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</si>
  <si>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</si>
  <si>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</si>
  <si>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</si>
  <si>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</si>
  <si>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</si>
  <si>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</si>
  <si>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</si>
  <si>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</si>
  <si>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</si>
  <si>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</si>
  <si>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</si>
  <si>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</si>
  <si>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</si>
  <si>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</si>
  <si>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</si>
  <si>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</si>
  <si>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</si>
  <si>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</si>
  <si>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</si>
  <si>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</si>
  <si>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</si>
  <si>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</si>
  <si>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</si>
  <si>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</si>
  <si>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</si>
  <si>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</si>
  <si>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</si>
  <si>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</si>
  <si>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</si>
  <si>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</si>
  <si>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</si>
  <si>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</si>
  <si>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</si>
  <si>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</si>
  <si>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</si>
  <si>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</si>
  <si>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</si>
  <si>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</si>
  <si>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</si>
  <si>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</si>
  <si>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</si>
  <si>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</si>
  <si>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</si>
  <si>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</si>
  <si>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</si>
  <si>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</si>
  <si>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</si>
  <si>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</si>
  <si>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</si>
  <si>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</si>
  <si>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</si>
  <si>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</si>
  <si>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</si>
  <si>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</si>
  <si>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</si>
  <si>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</si>
  <si>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</si>
  <si>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</si>
  <si>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</si>
  <si>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</si>
  <si>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</si>
  <si>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</si>
  <si>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</si>
  <si>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</si>
  <si>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</si>
  <si>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</si>
  <si>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</si>
  <si>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</si>
  <si>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</si>
  <si>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</si>
  <si>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</si>
  <si>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</si>
  <si>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</si>
  <si>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</si>
  <si>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</si>
  <si>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</si>
  <si>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</si>
  <si>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</si>
  <si>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</si>
  <si>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</si>
  <si>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</si>
  <si>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</si>
  <si>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</si>
  <si>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</si>
  <si>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</si>
  <si>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</si>
  <si>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</si>
  <si>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</si>
  <si>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</si>
  <si>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</si>
  <si>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</si>
  <si>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</si>
  <si>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</si>
  <si>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</si>
  <si>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</si>
  <si>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</si>
  <si>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</si>
  <si>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</si>
  <si>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</si>
  <si>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</si>
  <si>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</si>
  <si>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</si>
  <si>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</si>
  <si>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</si>
  <si>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</si>
  <si>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</si>
  <si>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</si>
  <si>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</si>
  <si>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</si>
  <si>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</si>
  <si>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</si>
  <si>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</si>
  <si>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</si>
  <si>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</si>
  <si>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</si>
  <si>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</si>
  <si>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</si>
  <si>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</si>
  <si>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</si>
  <si>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</si>
  <si>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</si>
  <si>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</si>
  <si>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</si>
  <si>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</si>
  <si>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</si>
  <si>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</si>
  <si>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</si>
  <si>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</si>
  <si>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</si>
  <si>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</si>
  <si>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</si>
  <si>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</si>
  <si>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</si>
  <si>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</si>
  <si>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</si>
  <si>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</si>
  <si>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</si>
  <si>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</si>
  <si>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</si>
  <si>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</si>
  <si>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</si>
  <si>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</si>
  <si>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</si>
  <si>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</si>
  <si>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</si>
  <si>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</si>
  <si>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</si>
  <si>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</si>
  <si>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</si>
  <si>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</si>
  <si>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</si>
  <si>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</si>
  <si>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</si>
  <si>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</si>
  <si>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</si>
  <si>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</si>
  <si>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</si>
  <si>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</si>
  <si>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</si>
  <si>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</si>
  <si>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</si>
  <si>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</si>
  <si>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</si>
  <si>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</si>
  <si>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</si>
  <si>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</si>
  <si>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</si>
  <si>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</si>
  <si>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</si>
  <si>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</si>
  <si>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</si>
  <si>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</si>
  <si>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</si>
  <si>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</si>
  <si>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</si>
  <si>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</si>
  <si>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</si>
  <si>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</si>
  <si>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</si>
  <si>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</si>
  <si>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</si>
  <si>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</si>
  <si>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</si>
  <si>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</si>
  <si>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</si>
  <si>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</si>
  <si>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</si>
  <si>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</si>
  <si>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</si>
  <si>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</si>
  <si>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</si>
  <si>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</si>
  <si>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</si>
  <si>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</si>
  <si>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</si>
  <si>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</si>
  <si>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</si>
  <si>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</si>
  <si>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</si>
  <si>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</si>
  <si>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</si>
  <si>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</si>
  <si>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</si>
  <si>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</si>
  <si>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</si>
  <si>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</si>
  <si>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</si>
  <si>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</si>
  <si>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</si>
  <si>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</si>
  <si>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</si>
  <si>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</si>
  <si>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</si>
  <si>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</si>
  <si>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</si>
  <si>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</si>
  <si>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</si>
  <si>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</si>
  <si>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</si>
  <si>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</si>
  <si>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</si>
  <si>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</si>
  <si>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</si>
  <si>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</si>
  <si>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</si>
  <si>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</si>
  <si>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</si>
  <si>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</si>
  <si>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</si>
  <si>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</si>
  <si>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</si>
  <si>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</si>
  <si>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</si>
  <si>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</si>
  <si>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</si>
  <si>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</si>
  <si>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</si>
  <si>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</si>
  <si>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</si>
  <si>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</si>
  <si>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</si>
  <si>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</si>
  <si>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</si>
  <si>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</si>
  <si>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</si>
  <si>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</si>
  <si>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</si>
  <si>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</si>
  <si>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</si>
  <si>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</si>
  <si>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</si>
  <si>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</si>
  <si>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</si>
  <si>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</si>
  <si>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</si>
  <si>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</si>
  <si>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</si>
  <si>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</si>
  <si>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</si>
  <si>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</si>
  <si>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</si>
  <si>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</si>
  <si>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</si>
  <si>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</si>
  <si>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</si>
  <si>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</si>
  <si>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</si>
  <si>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</si>
  <si>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</si>
  <si>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</si>
  <si>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</si>
  <si>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</si>
  <si>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</si>
  <si>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</si>
  <si>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</si>
  <si>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</si>
  <si>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</si>
  <si>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</si>
  <si>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</si>
  <si>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</si>
  <si>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</si>
  <si>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</si>
  <si>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</si>
  <si>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</si>
  <si>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</si>
  <si>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</si>
  <si>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</si>
  <si>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</si>
  <si>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</si>
  <si>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</si>
  <si>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</si>
  <si>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</si>
  <si>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</si>
  <si>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</si>
  <si>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</si>
  <si>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</si>
  <si>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</si>
  <si>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</si>
  <si>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</si>
  <si>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</si>
  <si>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</si>
  <si>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</si>
  <si>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</si>
  <si>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</si>
  <si>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</si>
  <si>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</si>
  <si>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</si>
  <si>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</si>
  <si>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</si>
  <si>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</si>
  <si>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</si>
  <si>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</si>
  <si>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</si>
  <si>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</si>
  <si>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</si>
  <si>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</si>
  <si>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</si>
  <si>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</si>
  <si>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</si>
  <si>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</si>
  <si>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</si>
  <si>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</si>
  <si>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</si>
  <si>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</si>
  <si>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</si>
  <si>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</si>
  <si>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</si>
  <si>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</si>
  <si>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</si>
  <si>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</si>
  <si>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</si>
  <si>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</si>
  <si>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</si>
  <si>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</si>
  <si>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</si>
  <si>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</si>
  <si>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</si>
  <si>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</si>
  <si>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</si>
  <si>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</si>
  <si>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</si>
  <si>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</si>
  <si>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</si>
  <si>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</si>
  <si>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</si>
  <si>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</si>
  <si>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</si>
  <si>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</si>
  <si>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</si>
  <si>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</si>
  <si>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</si>
  <si>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</si>
  <si>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</si>
  <si>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</si>
  <si>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</si>
  <si>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</si>
  <si>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</si>
  <si>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</si>
  <si>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</si>
  <si>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</si>
  <si>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</si>
  <si>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</si>
  <si>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</si>
  <si>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</si>
  <si>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</si>
  <si>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</si>
  <si>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</si>
  <si>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</si>
  <si>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</si>
  <si>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</si>
  <si>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</si>
  <si>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</si>
  <si>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</si>
  <si>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</si>
  <si>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</si>
  <si>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</si>
  <si>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</si>
  <si>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</si>
  <si>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</si>
  <si>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</si>
  <si>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</si>
  <si>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</si>
  <si>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</si>
  <si>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</si>
  <si>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</si>
  <si>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</si>
  <si>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</si>
  <si>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</si>
  <si>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</si>
  <si>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</si>
  <si>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</si>
  <si>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</si>
  <si>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</si>
  <si>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</si>
  <si>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</si>
  <si>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</si>
  <si>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</si>
  <si>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</si>
  <si>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</si>
  <si>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</si>
  <si>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</si>
  <si>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</si>
  <si>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</si>
  <si>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</si>
  <si>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</si>
  <si>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</si>
  <si>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</si>
  <si>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</si>
  <si>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</si>
  <si>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</si>
  <si>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</si>
  <si>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</si>
  <si>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</si>
  <si>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</si>
  <si>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</si>
  <si>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</si>
  <si>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</si>
  <si>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</si>
  <si>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</si>
  <si>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</si>
  <si>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</si>
  <si>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</si>
  <si>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</si>
  <si>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</si>
  <si>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</si>
  <si>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</si>
  <si>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</si>
  <si>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</si>
  <si>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</si>
  <si>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</si>
  <si>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</si>
  <si>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</si>
  <si>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</si>
  <si>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</si>
  <si>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</si>
  <si>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</si>
  <si>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</si>
  <si>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</si>
  <si>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</si>
  <si>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</si>
  <si>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</si>
  <si>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</si>
  <si>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</si>
  <si>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</si>
  <si>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</si>
  <si>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</si>
  <si>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</si>
  <si>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</si>
  <si>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</si>
  <si>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</si>
  <si>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</si>
  <si>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</si>
  <si>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</si>
  <si>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</si>
  <si>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</si>
  <si>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</si>
  <si>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</si>
  <si>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</si>
  <si>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</si>
  <si>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</si>
  <si>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</si>
  <si>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</si>
  <si>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</si>
  <si>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</si>
  <si>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</si>
  <si>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</si>
  <si>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</si>
  <si>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</si>
  <si>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</si>
  <si>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</si>
  <si>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</si>
  <si>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</si>
  <si>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</si>
  <si>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</si>
  <si>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</si>
  <si>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</si>
  <si>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</si>
  <si>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</si>
  <si>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</si>
  <si>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</si>
  <si>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</si>
  <si>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</si>
  <si>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</si>
  <si>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</si>
  <si>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</si>
  <si>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</si>
  <si>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</si>
  <si>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</si>
  <si>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</si>
  <si>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</si>
  <si>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</si>
  <si>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</si>
  <si>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</si>
  <si>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</si>
  <si>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</si>
  <si>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</si>
  <si>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</si>
  <si>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</si>
  <si>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</si>
  <si>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</si>
  <si>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</si>
  <si>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</si>
  <si>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</si>
  <si>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</si>
  <si>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</si>
  <si>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</si>
  <si>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</si>
  <si>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</si>
  <si>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</si>
  <si>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</si>
  <si>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</si>
  <si>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</si>
  <si>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</si>
  <si>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</si>
  <si>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</si>
  <si>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</si>
  <si>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</si>
  <si>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</si>
  <si>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</si>
  <si>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</si>
  <si>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</si>
  <si>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</si>
  <si>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</si>
  <si>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</si>
  <si>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</si>
  <si>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</si>
  <si>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</si>
  <si>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</si>
  <si>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</si>
  <si>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</si>
  <si>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</si>
  <si>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</si>
  <si>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</si>
  <si>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</si>
  <si>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</si>
  <si>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</si>
  <si>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</si>
  <si>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</si>
  <si>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</si>
  <si>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</si>
  <si>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</si>
  <si>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</si>
  <si>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</si>
  <si>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</si>
  <si>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</si>
  <si>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</si>
  <si>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</si>
  <si>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</si>
  <si>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</si>
  <si>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</si>
  <si>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</si>
  <si>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</si>
  <si>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</si>
  <si>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</si>
  <si>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</si>
  <si>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</si>
  <si>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</si>
  <si>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</si>
  <si>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</si>
  <si>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</si>
  <si>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</si>
  <si>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</si>
  <si>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</si>
  <si>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</si>
  <si>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</si>
  <si>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</si>
  <si>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</si>
  <si>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</si>
  <si>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</si>
  <si>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</si>
  <si>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</si>
  <si>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</si>
  <si>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</si>
  <si>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</si>
  <si>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</si>
  <si>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</si>
  <si>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</si>
  <si>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</si>
  <si>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</si>
  <si>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</si>
  <si>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</si>
  <si>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</si>
  <si>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</si>
  <si>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</si>
  <si>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</si>
  <si>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</si>
  <si>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</si>
  <si>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</si>
  <si>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</si>
  <si>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</si>
  <si>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</si>
  <si>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</si>
  <si>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</si>
  <si>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</si>
  <si>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</si>
  <si>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</si>
  <si>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</si>
  <si>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</si>
  <si>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</si>
  <si>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</si>
  <si>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</si>
  <si>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</si>
  <si>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</si>
  <si>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</si>
  <si>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</si>
  <si>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</si>
  <si>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</si>
  <si>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</si>
  <si>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</si>
  <si>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</si>
  <si>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</si>
  <si>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</si>
  <si>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</si>
  <si>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</si>
  <si>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</si>
  <si>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</si>
  <si>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</si>
  <si>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</si>
  <si>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</si>
  <si>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</si>
  <si>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</si>
  <si>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</si>
  <si>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</si>
  <si>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</si>
  <si>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</si>
  <si>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</si>
  <si>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</si>
  <si>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</si>
  <si>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</si>
  <si>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</si>
  <si>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</si>
  <si>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</si>
  <si>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</si>
  <si>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</si>
  <si>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</si>
  <si>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</si>
  <si>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</si>
  <si>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</si>
  <si>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</si>
  <si>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</si>
  <si>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</si>
  <si>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</si>
  <si>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</si>
  <si>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</si>
  <si>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</si>
  <si>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</si>
  <si>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</si>
  <si>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</si>
  <si>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</si>
  <si>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</si>
  <si>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</si>
  <si>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</si>
  <si>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</si>
  <si>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</si>
  <si>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</si>
  <si>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</si>
  <si>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</si>
  <si>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</si>
  <si>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</si>
  <si>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</si>
  <si>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</si>
  <si>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</si>
  <si>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</si>
  <si>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</si>
  <si>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</si>
  <si>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</si>
  <si>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</si>
  <si>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</si>
  <si>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</si>
  <si>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</si>
  <si>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</si>
  <si>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</si>
  <si>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</si>
  <si>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</si>
  <si>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</si>
  <si>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</si>
  <si>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</si>
  <si>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</si>
  <si>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</si>
  <si>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</si>
  <si>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</si>
  <si>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</si>
  <si>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</si>
  <si>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</si>
  <si>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</si>
  <si>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</si>
  <si>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</si>
  <si>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</si>
  <si>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</si>
  <si>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</si>
  <si>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</si>
  <si>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</si>
  <si>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</si>
  <si>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</si>
  <si>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</si>
  <si>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</si>
  <si>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</si>
  <si>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</si>
  <si>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</si>
  <si>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</si>
  <si>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</si>
  <si>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</si>
  <si>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</si>
  <si>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</si>
  <si>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</si>
  <si>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</si>
  <si>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</si>
  <si>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</si>
  <si>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</si>
  <si>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</si>
  <si>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</si>
  <si>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</si>
  <si>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</si>
  <si>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</si>
  <si>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</si>
  <si>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</si>
  <si>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</si>
  <si>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</si>
  <si>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</si>
  <si>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</si>
  <si>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</si>
  <si>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</si>
  <si>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</si>
  <si>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</si>
  <si>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</si>
  <si>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</si>
  <si>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</si>
  <si>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</si>
  <si>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</si>
  <si>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</si>
  <si>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</si>
  <si>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</si>
  <si>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</si>
  <si>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</si>
  <si>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</si>
  <si>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</si>
  <si>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</si>
  <si>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</si>
  <si>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</si>
  <si>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</si>
  <si>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</si>
  <si>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</si>
  <si>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</si>
  <si>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</si>
  <si>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</si>
  <si>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</si>
  <si>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</si>
  <si>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</si>
  <si>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</si>
  <si>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</si>
  <si>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</si>
  <si>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</si>
  <si>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</si>
  <si>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</si>
  <si>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</si>
  <si>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</si>
  <si>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</si>
  <si>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</si>
  <si>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</si>
  <si>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</si>
  <si>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</si>
  <si>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</si>
  <si>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</si>
  <si>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</si>
  <si>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</si>
  <si>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</si>
  <si>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</si>
  <si>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</si>
  <si>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</si>
  <si>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</si>
  <si>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</si>
  <si>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</si>
  <si>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</si>
  <si>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</si>
  <si>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</si>
  <si>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</si>
  <si>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</si>
  <si>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</si>
  <si>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</si>
  <si>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</si>
  <si>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</si>
  <si>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</si>
  <si>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</si>
  <si>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</si>
  <si>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</si>
  <si>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</si>
  <si>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</si>
  <si>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</si>
  <si>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</si>
  <si>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</si>
  <si>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</si>
  <si>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</si>
  <si>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</si>
  <si>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</si>
  <si>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</si>
  <si>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</si>
  <si>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</si>
  <si>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</si>
  <si>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</si>
  <si>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</si>
  <si>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</si>
  <si>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</si>
  <si>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</si>
  <si>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</si>
  <si>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</si>
  <si>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</si>
  <si>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</si>
  <si>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</si>
  <si>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</si>
  <si>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</si>
  <si>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</si>
  <si>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</si>
  <si>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</si>
  <si>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</si>
  <si>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</si>
  <si>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</si>
  <si>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</si>
  <si>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</si>
  <si>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</si>
  <si>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</si>
  <si>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</si>
  <si>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</si>
  <si>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</si>
  <si>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</si>
  <si>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</si>
  <si>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</si>
  <si>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</si>
  <si>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</si>
  <si>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</si>
  <si>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</si>
  <si>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</si>
  <si>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</si>
  <si>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</si>
  <si>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</si>
  <si>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</si>
  <si>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</si>
  <si>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</si>
  <si>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</si>
  <si>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</si>
  <si>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</si>
  <si>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</si>
  <si>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</si>
  <si>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</si>
  <si>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</si>
  <si>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</si>
  <si>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</si>
  <si>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</si>
  <si>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</si>
  <si>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</si>
  <si>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</si>
  <si>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</si>
  <si>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</si>
  <si>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</si>
  <si>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</si>
  <si>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</si>
  <si>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</si>
  <si>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</si>
  <si>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</si>
  <si>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</si>
  <si>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</si>
  <si>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</si>
  <si>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</si>
  <si>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</si>
  <si>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</si>
  <si>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</si>
  <si>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</si>
  <si>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</si>
  <si>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</si>
  <si>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</si>
  <si>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</si>
  <si>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</si>
  <si>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</si>
  <si>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</si>
  <si>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</si>
  <si>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</si>
  <si>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</si>
  <si>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</si>
  <si>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</si>
  <si>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</si>
  <si>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</si>
  <si>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</si>
  <si>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</si>
  <si>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</si>
  <si>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</si>
  <si>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</si>
  <si>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</si>
  <si>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</si>
  <si>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</si>
  <si>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</si>
  <si>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</si>
  <si>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</si>
  <si>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</si>
  <si>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</si>
  <si>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</si>
  <si>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</si>
  <si>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</si>
  <si>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</si>
  <si>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</si>
  <si>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</si>
  <si>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</si>
  <si>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</si>
  <si>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</si>
  <si>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</si>
  <si>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</si>
  <si>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</si>
  <si>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</si>
  <si>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</si>
  <si>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</si>
  <si>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</si>
  <si>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</si>
  <si>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</si>
  <si>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</si>
  <si>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</si>
  <si>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</si>
  <si>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</si>
  <si>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</si>
  <si>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</si>
  <si>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</si>
  <si>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</si>
  <si>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</si>
  <si>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</si>
  <si>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</si>
  <si>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</si>
  <si>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</si>
  <si>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</si>
  <si>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</si>
  <si>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</si>
  <si>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</si>
  <si>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</si>
  <si>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</si>
  <si>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</si>
  <si>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</si>
  <si>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</si>
  <si>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</si>
  <si>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</si>
  <si>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</si>
  <si>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</si>
  <si>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</si>
  <si>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</si>
  <si>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</si>
  <si>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</si>
  <si>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</si>
  <si>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</si>
  <si>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</si>
  <si>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</si>
  <si>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</si>
  <si>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</si>
  <si>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</si>
  <si>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</si>
  <si>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</si>
  <si>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</si>
  <si>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</si>
  <si>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</si>
  <si>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</si>
  <si>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</si>
  <si>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</si>
  <si>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</si>
  <si>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</si>
  <si>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</si>
  <si>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</si>
  <si>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</si>
  <si>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</si>
  <si>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</si>
  <si>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</si>
  <si>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</si>
  <si>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</si>
  <si>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</si>
  <si>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</si>
  <si>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</si>
  <si>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</si>
  <si>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</si>
  <si>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</si>
  <si>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</si>
  <si>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</si>
  <si>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</si>
  <si>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</si>
  <si>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</si>
  <si>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</si>
  <si>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</si>
  <si>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</si>
  <si>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</si>
  <si>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</si>
  <si>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</si>
  <si>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</si>
  <si>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</si>
  <si>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</si>
  <si>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</si>
  <si>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</si>
  <si>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</si>
  <si>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</si>
  <si>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</si>
  <si>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</si>
  <si>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</si>
  <si>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</si>
  <si>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</si>
  <si>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</si>
  <si>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</si>
  <si>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</si>
  <si>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</si>
  <si>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</si>
  <si>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</si>
  <si>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</si>
  <si>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</si>
  <si>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</si>
  <si>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</si>
  <si>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</si>
  <si>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</si>
  <si>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</si>
  <si>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</si>
  <si>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</si>
  <si>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</si>
  <si>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</si>
  <si>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</si>
  <si>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</si>
  <si>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</si>
  <si>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</si>
  <si>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</si>
  <si>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</si>
  <si>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</si>
  <si>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</si>
  <si>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</si>
  <si>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</si>
  <si>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</si>
  <si>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</si>
  <si>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</si>
  <si>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</si>
  <si>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</si>
  <si>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</si>
  <si>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</si>
  <si>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</si>
  <si>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</si>
  <si>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</si>
  <si>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</si>
  <si>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</si>
  <si>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</si>
  <si>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</si>
  <si>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</si>
  <si>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</si>
  <si>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</si>
  <si>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</si>
  <si>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</si>
  <si>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</si>
  <si>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</si>
  <si>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</si>
  <si>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</si>
  <si>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</si>
  <si>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</si>
  <si>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</si>
  <si>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</si>
  <si>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</si>
  <si>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</si>
  <si>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</si>
  <si>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</si>
  <si>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</si>
  <si>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</si>
  <si>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</si>
  <si>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</si>
  <si>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</si>
  <si>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</si>
  <si>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</si>
  <si>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</si>
  <si>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</si>
  <si>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</si>
  <si>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</si>
  <si>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</si>
  <si>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</si>
  <si>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</si>
  <si>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</si>
  <si>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</si>
  <si>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</si>
  <si>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</si>
  <si>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</si>
  <si>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</si>
  <si>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</si>
  <si>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</si>
  <si>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</si>
  <si>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</si>
  <si>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</si>
  <si>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</si>
  <si>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</si>
  <si>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</si>
  <si>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</si>
  <si>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</si>
  <si>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</si>
  <si>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</si>
  <si>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</si>
  <si>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</si>
  <si>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</si>
  <si>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</si>
  <si>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</si>
  <si>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</si>
  <si>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</si>
  <si>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</si>
  <si>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</si>
  <si>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</si>
  <si>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</si>
  <si>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</si>
  <si>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</si>
  <si>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</si>
  <si>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</si>
  <si>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</si>
  <si>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</si>
  <si>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</si>
  <si>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</si>
  <si>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</si>
  <si>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</si>
  <si>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</si>
  <si>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</si>
  <si>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</si>
  <si>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</si>
  <si>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</si>
  <si>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</si>
  <si>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</si>
  <si>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</si>
  <si>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</si>
  <si>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</si>
  <si>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</si>
  <si>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</si>
  <si>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</si>
  <si>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</si>
  <si>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</si>
  <si>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</si>
  <si>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</si>
  <si>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</si>
  <si>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</si>
  <si>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</si>
  <si>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</si>
  <si>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</si>
  <si>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</si>
  <si>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</si>
  <si>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</si>
  <si>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</si>
  <si>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</si>
  <si>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</si>
  <si>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</si>
  <si>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</si>
  <si>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</si>
  <si>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</si>
  <si>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</si>
  <si>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</si>
  <si>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</si>
  <si>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</si>
  <si>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</si>
  <si>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</si>
  <si>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</si>
  <si>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</si>
  <si>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</si>
  <si>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</si>
  <si>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</si>
  <si>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</si>
  <si>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</si>
  <si>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</si>
  <si>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</si>
  <si>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</si>
  <si>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</si>
  <si>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</si>
  <si>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</si>
  <si>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</si>
  <si>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</si>
  <si>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</si>
  <si>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</si>
  <si>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</si>
  <si>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</si>
  <si>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</si>
  <si>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</si>
  <si>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</si>
  <si>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</si>
  <si>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</si>
  <si>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</si>
  <si>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</si>
  <si>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</si>
  <si>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</si>
  <si>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</si>
  <si>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</si>
  <si>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</si>
  <si>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</si>
  <si>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</si>
  <si>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</si>
  <si>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</si>
  <si>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</si>
  <si>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</si>
  <si>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</si>
  <si>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</si>
  <si>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</si>
  <si>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</si>
  <si>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</si>
  <si>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</si>
  <si>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</si>
  <si>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</si>
  <si>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</si>
  <si>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</si>
  <si>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</si>
  <si>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</si>
  <si>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</si>
  <si>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</si>
  <si>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</si>
  <si>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</si>
  <si>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</si>
  <si>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</si>
  <si>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</si>
  <si>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</si>
  <si>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</si>
  <si>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</si>
  <si>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</si>
  <si>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</si>
  <si>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</si>
  <si>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</si>
  <si>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</si>
  <si>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</si>
  <si>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</si>
  <si>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</si>
  <si>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</si>
  <si>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</si>
  <si>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</si>
  <si>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</si>
  <si>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</si>
  <si>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</si>
  <si>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</si>
  <si>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</si>
  <si>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</si>
  <si>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</si>
  <si>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</si>
  <si>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</si>
  <si>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</si>
  <si>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</si>
  <si>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</si>
  <si>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</si>
  <si>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</si>
  <si>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</si>
  <si>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</si>
  <si>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</si>
  <si>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</si>
  <si>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</si>
  <si>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</si>
  <si>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</si>
  <si>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</si>
  <si>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</si>
  <si>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</si>
  <si>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</si>
  <si>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</si>
  <si>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</si>
  <si>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</si>
  <si>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</si>
  <si>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</si>
  <si>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</si>
  <si>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</si>
  <si>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</si>
  <si>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</si>
  <si>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</si>
  <si>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</si>
  <si>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</si>
  <si>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</si>
  <si>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</si>
  <si>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</si>
  <si>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</si>
  <si>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</si>
  <si>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</si>
  <si>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</si>
  <si>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</si>
  <si>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</si>
  <si>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</si>
  <si>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</si>
  <si>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</si>
  <si>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</si>
  <si>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</si>
  <si>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</si>
  <si>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</si>
  <si>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</si>
  <si>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</si>
  <si>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</si>
  <si>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</si>
  <si>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</si>
  <si>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</si>
  <si>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</si>
  <si>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</si>
  <si>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</si>
  <si>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</si>
  <si>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</si>
  <si>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</si>
  <si>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</si>
  <si>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</si>
  <si>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</si>
  <si>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</si>
  <si>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</si>
  <si>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</si>
  <si>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</si>
  <si>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</si>
  <si>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</si>
  <si>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</si>
  <si>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</si>
  <si>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</si>
  <si>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</si>
  <si>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</si>
  <si>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</si>
  <si>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</si>
  <si>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</si>
  <si>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</si>
  <si>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</si>
  <si>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</si>
  <si>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</si>
  <si>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</si>
  <si>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</si>
  <si>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</si>
  <si>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</si>
  <si>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</si>
  <si>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</si>
  <si>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</si>
  <si>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</si>
  <si>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</si>
  <si>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</si>
  <si>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</si>
  <si>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</si>
  <si>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</si>
  <si>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</si>
  <si>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</si>
  <si>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</si>
  <si>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</si>
  <si>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</si>
  <si>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</si>
  <si>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</si>
  <si>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</si>
  <si>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</si>
  <si>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</si>
  <si>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</si>
  <si>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</si>
  <si>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</si>
  <si>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</si>
  <si>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</si>
  <si>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</si>
  <si>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</si>
  <si>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</si>
  <si>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</si>
  <si>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</si>
  <si>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</si>
  <si>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</si>
  <si>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</si>
  <si>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</si>
  <si>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</si>
  <si>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</si>
  <si>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</si>
  <si>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</si>
  <si>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</si>
  <si>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</si>
  <si>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</si>
  <si>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</si>
  <si>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</si>
  <si>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</si>
  <si>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</si>
  <si>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</si>
  <si>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</si>
  <si>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</si>
  <si>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</si>
  <si>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</si>
  <si>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</si>
  <si>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</si>
  <si>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</si>
  <si>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</si>
  <si>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</si>
  <si>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</si>
  <si>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</si>
  <si>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</si>
  <si>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</si>
  <si>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</si>
  <si>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</si>
  <si>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</si>
  <si>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</si>
  <si>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</si>
  <si>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</si>
  <si>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</si>
  <si>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</si>
  <si>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</si>
  <si>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</si>
  <si>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</si>
  <si>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</si>
  <si>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</si>
  <si>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</si>
  <si>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</si>
  <si>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</si>
  <si>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</si>
  <si>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</si>
  <si>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</si>
  <si>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</si>
  <si>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</si>
  <si>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</si>
  <si>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</si>
  <si>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</si>
  <si>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</si>
  <si>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</si>
  <si>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</si>
  <si>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</si>
  <si>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</si>
  <si>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</si>
  <si>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</si>
  <si>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</si>
  <si>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</si>
  <si>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</si>
  <si>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</si>
  <si>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</si>
  <si>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</si>
  <si>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</si>
  <si>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</si>
  <si>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</si>
  <si>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</si>
  <si>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</si>
  <si>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</si>
  <si>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</si>
  <si>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</si>
  <si>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</si>
  <si>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</si>
  <si>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</si>
  <si>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</si>
  <si>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</si>
  <si>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</si>
  <si>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</si>
  <si>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</si>
  <si>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</si>
  <si>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</si>
  <si>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</si>
  <si>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</si>
  <si>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</si>
  <si>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</si>
  <si>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</si>
  <si>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</si>
  <si>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</si>
  <si>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</si>
  <si>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</si>
  <si>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</si>
  <si>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</si>
  <si>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</si>
  <si>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</si>
  <si>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</si>
  <si>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</si>
  <si>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</si>
  <si>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</si>
  <si>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</si>
  <si>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</si>
  <si>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</si>
  <si>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</si>
  <si>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</si>
  <si>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</si>
  <si>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</si>
  <si>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</si>
  <si>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</si>
  <si>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</si>
  <si>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</si>
  <si>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</si>
  <si>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</si>
  <si>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</si>
  <si>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</si>
  <si>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</si>
  <si>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</si>
  <si>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</si>
  <si>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</si>
  <si>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</si>
  <si>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</si>
  <si>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</si>
  <si>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</si>
  <si>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</si>
  <si>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</si>
  <si>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</si>
  <si>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</si>
  <si>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</si>
  <si>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</si>
  <si>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</si>
  <si>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</si>
  <si>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</si>
  <si>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</si>
  <si>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</si>
  <si>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</si>
  <si>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</si>
  <si>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</si>
  <si>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</si>
  <si>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</si>
  <si>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</si>
  <si>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</si>
  <si>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</si>
  <si>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</si>
  <si>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</si>
  <si>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</si>
  <si>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</si>
  <si>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</si>
  <si>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</si>
  <si>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</si>
  <si>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</si>
  <si>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</si>
  <si>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</si>
  <si>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</si>
  <si>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</si>
  <si>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</si>
  <si>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</si>
  <si>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</si>
  <si>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</si>
  <si>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</si>
  <si>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</si>
  <si>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</si>
  <si>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</si>
  <si>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</si>
  <si>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</si>
  <si>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</si>
  <si>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</si>
  <si>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</si>
  <si>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</si>
  <si>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</si>
  <si>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</si>
  <si>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</si>
  <si>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</si>
  <si>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</si>
  <si>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</si>
  <si>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</si>
  <si>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</si>
  <si>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</si>
  <si>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</si>
  <si>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</si>
  <si>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</si>
  <si>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</si>
  <si>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</si>
  <si>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</si>
  <si>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</si>
  <si>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</si>
  <si>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</si>
  <si>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</si>
  <si>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</si>
  <si>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</si>
  <si>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</si>
  <si>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</si>
  <si>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</si>
  <si>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</si>
  <si>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</si>
  <si>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</si>
  <si>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</si>
  <si>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</si>
  <si>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</si>
  <si>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</si>
  <si>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</si>
  <si>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</si>
  <si>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</si>
  <si>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</si>
  <si>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</si>
  <si>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</si>
  <si>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</si>
  <si>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</si>
  <si>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</si>
  <si>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</si>
  <si>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</si>
  <si>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</si>
  <si>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</si>
  <si>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</si>
  <si>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</si>
  <si>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</si>
  <si>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</si>
  <si>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</si>
  <si>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</si>
  <si>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</si>
  <si>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</si>
  <si>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</si>
  <si>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</si>
  <si>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</si>
  <si>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</si>
  <si>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</si>
  <si>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</si>
  <si>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</si>
  <si>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</si>
  <si>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</si>
  <si>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</si>
  <si>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</si>
  <si>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</si>
  <si>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</si>
  <si>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</si>
  <si>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</si>
  <si>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</si>
  <si>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</si>
  <si>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</si>
  <si>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</si>
  <si>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</si>
  <si>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</si>
  <si>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</si>
  <si>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</si>
  <si>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</si>
  <si>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</si>
  <si>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</si>
  <si>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</si>
  <si>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</si>
  <si>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</si>
  <si>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</si>
  <si>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</si>
  <si>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</si>
  <si>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</si>
  <si>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</si>
  <si>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</si>
  <si>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</si>
  <si>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</si>
  <si>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</si>
  <si>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</si>
  <si>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</si>
  <si>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</si>
  <si>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</si>
  <si>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</si>
  <si>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</si>
  <si>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</si>
  <si>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</si>
  <si>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</si>
  <si>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</si>
  <si>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</si>
  <si>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</si>
  <si>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</si>
  <si>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</si>
  <si>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</si>
  <si>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</si>
  <si>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</si>
  <si>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</si>
  <si>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</si>
  <si>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</si>
  <si>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</si>
  <si>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</si>
  <si>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</si>
  <si>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</si>
  <si>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</si>
  <si>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</si>
  <si>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</si>
  <si>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</si>
  <si>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</si>
  <si>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</si>
  <si>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</si>
  <si>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</si>
  <si>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</si>
  <si>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</si>
  <si>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</si>
  <si>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</si>
  <si>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</si>
  <si>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</si>
  <si>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</si>
  <si>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</si>
  <si>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</si>
  <si>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</si>
  <si>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</si>
  <si>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</si>
  <si>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</si>
  <si>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</si>
  <si>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</si>
  <si>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</si>
  <si>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</si>
  <si>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</si>
  <si>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</si>
  <si>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</si>
  <si>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</si>
  <si>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</si>
  <si>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</si>
  <si>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</si>
  <si>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</si>
  <si>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</si>
  <si>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</si>
  <si>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</si>
  <si>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</si>
  <si>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</si>
  <si>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</si>
  <si>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</si>
  <si>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</si>
  <si>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</si>
  <si>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</si>
  <si>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</si>
  <si>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</si>
  <si>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</si>
  <si>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</si>
  <si>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</si>
  <si>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</si>
  <si>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</si>
  <si>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</si>
  <si>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</si>
  <si>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</si>
  <si>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</si>
  <si>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</si>
  <si>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</si>
  <si>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</si>
  <si>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</si>
  <si>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</si>
  <si>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</si>
  <si>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</si>
  <si>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</si>
  <si>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</si>
  <si>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</si>
  <si>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</si>
  <si>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</si>
  <si>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</si>
  <si>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</si>
  <si>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</si>
  <si>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</si>
  <si>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</si>
  <si>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</si>
  <si>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</si>
  <si>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</si>
  <si>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</si>
  <si>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</si>
  <si>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</si>
  <si>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</si>
  <si>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</si>
  <si>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</si>
  <si>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</si>
  <si>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</si>
  <si>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</si>
  <si>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</si>
  <si>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</si>
  <si>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</si>
  <si>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</si>
  <si>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</si>
  <si>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</si>
  <si>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</si>
  <si>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</si>
  <si>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</si>
  <si>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</si>
  <si>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</si>
  <si>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</si>
  <si>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</si>
  <si>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</si>
  <si>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</si>
  <si>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</si>
  <si>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</si>
  <si>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</si>
  <si>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</si>
  <si>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</si>
  <si>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</si>
  <si>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</si>
  <si>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</si>
  <si>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</si>
  <si>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</si>
  <si>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</si>
  <si>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</si>
  <si>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</si>
  <si>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</si>
  <si>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</si>
  <si>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</si>
  <si>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</si>
  <si>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</si>
  <si>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</si>
  <si>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</si>
  <si>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</si>
  <si>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</si>
  <si>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</si>
  <si>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</si>
  <si>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</si>
  <si>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</si>
  <si>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</si>
  <si>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</si>
  <si>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</si>
  <si>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</si>
  <si>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</si>
  <si>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</si>
  <si>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</si>
  <si>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</si>
  <si>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</si>
  <si>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</si>
  <si>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</si>
  <si>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</si>
  <si>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</si>
  <si>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</si>
  <si>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</si>
  <si>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</si>
  <si>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</si>
  <si>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</si>
  <si>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</si>
  <si>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</si>
  <si>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</si>
  <si>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</si>
  <si>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</si>
  <si>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</si>
  <si>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</si>
  <si>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</si>
  <si>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</si>
  <si>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</si>
  <si>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</si>
  <si>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</si>
  <si>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</si>
  <si>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</si>
  <si>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</si>
  <si>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</si>
  <si>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</si>
  <si>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</si>
  <si>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</si>
  <si>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</si>
  <si>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</si>
  <si>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</si>
  <si>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</si>
  <si>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</si>
  <si>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</si>
  <si>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</si>
  <si>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</si>
  <si>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</si>
  <si>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</si>
  <si>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</si>
  <si>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</si>
  <si>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</si>
  <si>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</si>
  <si>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</si>
  <si>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</si>
  <si>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</si>
  <si>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</si>
  <si>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</si>
  <si>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</si>
  <si>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</si>
  <si>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</si>
  <si>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</si>
  <si>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</si>
  <si>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</si>
  <si>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</si>
  <si>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</si>
  <si>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</si>
  <si>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</si>
  <si>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</si>
  <si>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</si>
  <si>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</si>
  <si>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</si>
  <si>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</si>
  <si>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</si>
  <si>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</si>
  <si>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</si>
  <si>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</si>
  <si>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</si>
  <si>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</si>
  <si>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</si>
  <si>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</si>
  <si>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</si>
  <si>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</si>
  <si>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</si>
  <si>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</si>
  <si>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</si>
  <si>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</si>
  <si>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</si>
  <si>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</si>
  <si>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</si>
  <si>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</si>
  <si>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</si>
  <si>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</si>
  <si>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</si>
  <si>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</si>
  <si>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</si>
  <si>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</si>
  <si>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</si>
  <si>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</si>
  <si>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</si>
  <si>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</si>
  <si>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</si>
  <si>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</si>
  <si>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</si>
  <si>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</si>
  <si>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</si>
  <si>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</si>
  <si>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</si>
  <si>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</si>
  <si>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</si>
  <si>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</si>
  <si>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</si>
  <si>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</si>
  <si>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</si>
  <si>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</si>
  <si>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</si>
  <si>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</si>
  <si>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</si>
  <si>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</si>
  <si>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</si>
  <si>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</si>
  <si>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</si>
  <si>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</si>
  <si>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</si>
  <si>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</si>
  <si>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</si>
  <si>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</si>
  <si>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</si>
  <si>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</si>
  <si>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</si>
  <si>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</si>
  <si>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</si>
  <si>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</si>
  <si>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</si>
  <si>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</si>
  <si>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</si>
  <si>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</si>
  <si>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</si>
  <si>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</si>
  <si>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</si>
  <si>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</si>
  <si>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</si>
  <si>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</si>
  <si>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</si>
  <si>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</si>
  <si>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</si>
  <si>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</si>
  <si>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</si>
  <si>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</si>
  <si>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</si>
  <si>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</si>
  <si>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</si>
  <si>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</si>
  <si>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</si>
  <si>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</si>
  <si>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</si>
  <si>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</si>
  <si>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</si>
  <si>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</si>
  <si>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</si>
  <si>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</si>
  <si>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</si>
  <si>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</si>
  <si>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</si>
  <si>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</si>
  <si>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</si>
  <si>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</si>
  <si>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</si>
  <si>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</si>
  <si>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</si>
  <si>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</si>
  <si>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</si>
  <si>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</si>
  <si>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</si>
  <si>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</si>
  <si>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</si>
  <si>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</si>
  <si>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</si>
  <si>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</si>
  <si>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</si>
  <si>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</si>
  <si>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</si>
  <si>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</si>
  <si>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</si>
  <si>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</si>
  <si>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</si>
  <si>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</si>
  <si>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</si>
  <si>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</si>
  <si>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</si>
  <si>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</si>
  <si>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</si>
  <si>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</si>
  <si>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</si>
  <si>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</si>
  <si>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</si>
  <si>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</si>
  <si>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</si>
  <si>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</si>
  <si>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</si>
  <si>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</si>
  <si>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</si>
  <si>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</si>
  <si>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</si>
  <si>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</si>
  <si>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</si>
  <si>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</si>
  <si>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</si>
  <si>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</si>
  <si>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</si>
  <si>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</si>
  <si>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</si>
  <si>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</si>
  <si>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</si>
  <si>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</si>
  <si>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</si>
  <si>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</si>
  <si>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</si>
  <si>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</si>
  <si>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</si>
  <si>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</si>
  <si>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</si>
  <si>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</si>
  <si>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</si>
  <si>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</si>
  <si>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</si>
  <si>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</si>
  <si>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</si>
  <si>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</si>
  <si>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</si>
  <si>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</si>
  <si>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</si>
  <si>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</si>
  <si>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</si>
  <si>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</si>
  <si>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</si>
  <si>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</si>
  <si>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</si>
  <si>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</si>
  <si>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</si>
  <si>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</si>
  <si>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</si>
  <si>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</si>
  <si>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</si>
  <si>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</si>
  <si>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</si>
  <si>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</si>
  <si>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</si>
  <si>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</si>
  <si>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</si>
  <si>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</si>
  <si>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</si>
  <si>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</si>
  <si>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</si>
  <si>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</si>
  <si>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</si>
  <si>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</si>
  <si>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</si>
  <si>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</si>
  <si>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</si>
  <si>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</si>
  <si>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</si>
  <si>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</si>
  <si>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</si>
  <si>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</si>
  <si>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</si>
  <si>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</si>
  <si>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</si>
  <si>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</si>
  <si>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</si>
  <si>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</si>
  <si>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</si>
  <si>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</si>
  <si>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</si>
  <si>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</si>
  <si>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</si>
  <si>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</si>
  <si>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</si>
  <si>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</si>
  <si>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</si>
  <si>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</si>
  <si>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</si>
  <si>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</si>
  <si>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</si>
  <si>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</si>
  <si>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</si>
  <si>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</si>
  <si>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</si>
  <si>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</si>
  <si>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</si>
  <si>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</si>
  <si>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</si>
  <si>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</si>
  <si>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</si>
  <si>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</si>
  <si>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</si>
  <si>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</si>
  <si>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</si>
  <si>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</si>
  <si>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</si>
  <si>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</si>
  <si>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</si>
  <si>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</si>
  <si>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</si>
  <si>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</si>
  <si>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</si>
  <si>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</si>
  <si>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</si>
  <si>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</si>
  <si>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</si>
  <si>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</si>
  <si>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</si>
  <si>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</si>
  <si>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</si>
  <si>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</si>
  <si>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</si>
  <si>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</si>
  <si>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</si>
  <si>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</si>
  <si>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</si>
  <si>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</si>
  <si>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</si>
  <si>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</si>
  <si>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</si>
  <si>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</si>
  <si>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</si>
  <si>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</si>
  <si>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</si>
  <si>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</si>
  <si>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</si>
  <si>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</si>
  <si>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</si>
  <si>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</si>
  <si>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</si>
  <si>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</si>
  <si>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</si>
  <si>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</si>
  <si>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</si>
  <si>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</si>
  <si>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</si>
  <si>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</si>
  <si>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</si>
  <si>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</si>
  <si>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</si>
  <si>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</si>
  <si>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</si>
  <si>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</si>
  <si>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</si>
  <si>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</si>
  <si>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</si>
  <si>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</si>
  <si>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</si>
  <si>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</si>
  <si>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</si>
  <si>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</si>
  <si>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</si>
  <si>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</si>
  <si>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</si>
  <si>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</si>
  <si>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</si>
  <si>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</si>
  <si>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</si>
  <si>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</si>
  <si>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</si>
  <si>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</si>
  <si>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</si>
  <si>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</si>
  <si>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</si>
  <si>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</si>
  <si>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</si>
  <si>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</si>
  <si>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</si>
  <si>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</si>
  <si>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</si>
  <si>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</si>
  <si>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</si>
  <si>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</si>
  <si>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</si>
  <si>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</si>
  <si>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</si>
  <si>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</si>
  <si>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</si>
  <si>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</si>
  <si>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</si>
  <si>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</si>
  <si>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</si>
  <si>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</si>
  <si>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</si>
  <si>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</si>
  <si>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</si>
  <si>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</si>
  <si>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</si>
  <si>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</si>
  <si>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</si>
  <si>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</si>
  <si>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</si>
  <si>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</si>
  <si>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</si>
  <si>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</si>
  <si>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</si>
  <si>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</si>
  <si>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</si>
  <si>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</si>
  <si>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</si>
  <si>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</si>
  <si>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</si>
  <si>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</si>
  <si>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</si>
  <si>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</si>
  <si>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</si>
  <si>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</si>
  <si>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</si>
  <si>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</si>
  <si>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</si>
  <si>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</si>
  <si>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</si>
  <si>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</si>
  <si>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</si>
  <si>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</si>
  <si>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</si>
  <si>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</si>
  <si>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</si>
  <si>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</si>
  <si>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</si>
  <si>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</si>
  <si>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</si>
  <si>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</si>
  <si>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</si>
  <si>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</si>
  <si>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</si>
  <si>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</si>
  <si>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</si>
  <si>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</si>
  <si>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</si>
  <si>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</si>
  <si>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</si>
  <si>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</si>
  <si>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</si>
  <si>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</si>
  <si>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</si>
  <si>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</si>
  <si>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</si>
  <si>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</si>
  <si>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</si>
  <si>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</si>
  <si>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</si>
  <si>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</si>
  <si>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</si>
  <si>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</si>
  <si>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</si>
  <si>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</si>
  <si>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</si>
  <si>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</si>
  <si>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</si>
  <si>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</si>
  <si>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</si>
  <si>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</si>
  <si>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</si>
  <si>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</si>
  <si>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</si>
  <si>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</si>
  <si>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</si>
  <si>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</si>
  <si>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</si>
  <si>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</si>
  <si>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</si>
  <si>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</si>
  <si>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</si>
  <si>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</si>
  <si>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</si>
  <si>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</si>
  <si>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</si>
  <si>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</si>
  <si>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</si>
  <si>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</si>
  <si>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</si>
  <si>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</si>
  <si>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</si>
  <si>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</si>
  <si>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</si>
  <si>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</si>
  <si>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</si>
  <si>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</si>
  <si>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</si>
  <si>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</si>
  <si>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</si>
  <si>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</si>
  <si>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</si>
  <si>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</si>
  <si>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</si>
  <si>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</si>
  <si>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</si>
  <si>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</si>
  <si>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</si>
  <si>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</si>
  <si>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</si>
  <si>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</si>
  <si>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</si>
  <si>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</si>
  <si>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</si>
  <si>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</si>
  <si>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</si>
  <si>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</si>
  <si>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</si>
  <si>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</si>
  <si>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</si>
  <si>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</si>
  <si>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</si>
  <si>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</si>
  <si>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</si>
  <si>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</si>
  <si>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</si>
  <si>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</si>
  <si>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</si>
  <si>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</si>
  <si>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</si>
  <si>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</si>
  <si>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</si>
  <si>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</si>
  <si>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</si>
  <si>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</si>
  <si>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</si>
  <si>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</si>
  <si>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</si>
  <si>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</si>
  <si>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</si>
  <si>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</si>
  <si>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</si>
  <si>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</si>
  <si>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</si>
  <si>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</si>
  <si>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</si>
  <si>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</si>
  <si>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</si>
  <si>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</si>
  <si>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</si>
  <si>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</si>
  <si>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</si>
  <si>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</si>
  <si>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</si>
  <si>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</si>
  <si>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</si>
  <si>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</si>
  <si>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</si>
  <si>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</si>
  <si>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</si>
  <si>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</si>
  <si>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</si>
  <si>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</si>
  <si>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</si>
  <si>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</si>
  <si>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</si>
  <si>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</si>
  <si>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</si>
  <si>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</si>
  <si>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</si>
  <si>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</si>
  <si>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</si>
  <si>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</si>
  <si>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</si>
  <si>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</si>
  <si>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</si>
  <si>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</si>
  <si>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</si>
  <si>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</si>
  <si>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</si>
  <si>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</si>
  <si>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</si>
  <si>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</si>
  <si>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</si>
  <si>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</si>
  <si>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</si>
  <si>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</si>
  <si>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</si>
  <si>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</si>
  <si>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</si>
  <si>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</si>
  <si>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</si>
  <si>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</si>
  <si>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</si>
  <si>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</si>
  <si>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</si>
  <si>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</si>
  <si>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</si>
  <si>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</si>
  <si>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</si>
  <si>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</si>
  <si>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</si>
  <si>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</si>
  <si>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</si>
  <si>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</si>
  <si>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</si>
  <si>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</si>
  <si>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</si>
  <si>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</si>
  <si>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</si>
  <si>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</si>
  <si>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</si>
  <si>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PCM-20251028-00001378</t>
  </si>
  <si>
    <t>ETA 60 km</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</si>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</sst>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295.67499259259057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45958.623418518517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45958.623418518517</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45958.623418518517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45958.623418518517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45958.623418518517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45958.623418518517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45958.623418518517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45958.623418518517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45958.623418518517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45958.623418518517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45958.623418518517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45958.623418518517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45958.623418518517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45958.623418518517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45958.623418518517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45958.623418518517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45958.623418518517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45958.623418518517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45958.623418518517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45958.623418518517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45958.623418518517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45958.623418518517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45958.623418518517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45958.623418518517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45958.623418518517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45958.623418518517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45958.623418518517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45958.623418518517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45958.623418518517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45958.623418518517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45958.623418518517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45958.623418518517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45958.623418518517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45958.623418518517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45958.623418518517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45958.623418518517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45958.623418518517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45958.623418518517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45958.623418518517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45958.623418518517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45958.623418518517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45958.623418518517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45958.623418518517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45958.623418518517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45958.623418518517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45958.623418518517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5393BF4-0683-4CF8-B92D-ACC07154E03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133.62358055555524</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0.1445412036991911</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2</v>
      </c>
      <c r="D5" s="18" t="s">
        <v>29317</v>
      </c>
      <c r="E5" s="114" t="s">
        <v>39077</v>
      </c>
      <c r="F5" s="115">
        <v>45958.612118055556</v>
      </c>
      <c r="G5" s="116">
        <f ca="1">IFERROR(NOW()-F5,"-")</f>
        <v>1.1300462960207369E-2</v>
      </c>
      <c r="H5" s="115">
        <v>45958.594756944447</v>
      </c>
      <c r="I5" s="18" t="str">
        <f>IFERROR(VLOOKUP(D5,DB!A:F,6,0),"")</f>
        <v>SCECO</v>
      </c>
      <c r="J5" s="18" t="str">
        <f>IFERROR(VLOOKUP(D5,DB!A:G,7,0),"")</f>
        <v>Vandalized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45958.623418518517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45958.623418518517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45958.623418518517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45958.623418518517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45958.623418518517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45958.623418518517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45958.623418518517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45958.623418518517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45958.623418518517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45958.623418518517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45958.623418518517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45958.623418518517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45958.623418518517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45958.623418518517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45958.623418518517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45958.623418518517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45958.623418518517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45958.623418518517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45958.623418518517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45958.623418518517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45958.623418518517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45958.623418518517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45958.623418518517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45958.623418518517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45958.623418518517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45958.623418518517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45958.623418518517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45958.623418518517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45958.623418518517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45958.623418518517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45958.623418518517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45958.623418518517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45958.623418518517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45958.623418518517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45958.623418518517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45958.623418518517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45958.623418518517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45958.623418518517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45958.623418518517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45958.623418518517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45958.623418518517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45958.623418518517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45958.623418518517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45958.623418518517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45958.623418518517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45958.623418518517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45958.623418518517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45958.623418518517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45958.623418518517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45958.623418518517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45958.623418518517</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45958.623418518517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45958.623418518517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45958.623418518517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45958.623418518517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45958.623418518517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45958.623418518517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45958.623418518517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45958.623418518517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45958.623418518517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45958.623418518517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45958.623418518517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45958.623418518517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45958.623418518517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45958.623418518517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45958.623418518517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45958.623418518517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45958.623418518517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45958.623418518517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45958.623418518517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45958.623418518517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45958.623418518517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45958.623418518517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45958.623418518517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45958.623418518517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45958.623418518517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45958.623418518517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45958.623418518517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45958.623418518517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45958.623418518517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45958.623418518517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45958.623418518517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45958.623418518517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45958.623418518517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45958.623418518517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45958.623418518517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45958.623418518517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45958.623418518517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45958.623418518517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45958.623418518517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45958.623418518517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45958.623418518517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45958.623418518517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45958.623418518517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45958.623418518517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45958.623418518517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45958.623418518517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45958.623418518517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45958.623418518517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45958.623418518517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45958.623418518517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45958.623418518517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45958.623418518517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45958.623418518517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45958.623418518517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45958.623418518517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45958.623418518517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45958.623418518517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45958.623418518517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45958.623418518517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45958.623418518517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45958.623418518517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45958.623418518517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45958.623418518517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45958.623418518517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45958.623418518517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45958.623418518517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45958.623418518517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45958.623418518517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45958.623418518517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45958.623418518517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45958.623418518517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45958.623418518517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45958.623418518517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45958.623418518517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45958.623418518517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45958.623418518517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45958.623418518517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45958.623418518517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45958.623418518517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45958.623418518517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45958.623418518517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45958.623418518517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45958.623418518517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45958.623418518517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45958.623418518517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45958.623418518517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45958.623418518517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45958.623418518517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45958.623418518517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45958.623418518517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45958.623418518517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45958.623418518517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45958.623418518517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45958.623418518517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45958.623418518517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45958.623418518517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45958.623418518517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45958.623418518517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45958.623418518517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45958.623418518517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45958.623418518517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45958.623418518517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45958.623418518517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45958.623418518517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45958.623418518517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45958.623418518517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45958.623418518517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45958.623418518517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45958.623418518517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45958.623418518517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45958.623418518517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45958.623418518517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45958.623418518517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45958.623418518517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45958.623418518517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45958.623418518517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45958.623418518517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45958.623418518517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45958.623418518517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45958.623418518517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45958.623418518517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45958.623418518517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45958.623418518517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45958.623418518517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45958.623418518517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45958.623418518517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45958.623418518517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45958.623418518517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45958.623418518517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45958.623418518517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45958.623418518517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45958.623418518517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45958.623418518517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45958.623418518517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45958.623418518517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45958.623418518517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45958.623418518517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45958.623418518517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45958.623418518517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45958.623418518517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45958.623418518517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45958.623418518517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45958.623418518517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45958.623418518517</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45958.623418518517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45958.623418518517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45958.623418518517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45958.623418518517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45958.623418518517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45958.623418518517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45958.623418518517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45958.623418518517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45958.623418518517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45958.623418518517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45958.623418518517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45958.623418518517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45958.623418518517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45958.623418518517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45958.623418518517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45958.623418518517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45958.623418518517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45958.623418518517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45958.623418518517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45958.623418518517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45958.623418518517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45958.623418518517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45958.623418518517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45958.623418518517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45958.623418518517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45958.623418518517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45958.623418518517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45958.623418518517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45958.623418518517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45958.623418518517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45958.623418518517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45958.623418518517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45958.623418518517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45958.623418518517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45958.623418518517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45958.623418518517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45958.623418518517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45958.623418518517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45958.623418518517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45958.623418518517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45958.623418518517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45958.623418518517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45958.623418518517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45958.623418518517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45958.623418518517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45958.623418518517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45958.623418518517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45958.623418518517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45958.623418518517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45958.623418518517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45958.623418518517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45958.623418518517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45958.623418518517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45958.623418518517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45958.623418518517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45958.623418518517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45958.623418518517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45958.623418518517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45958.623418518517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45958.623418518517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45958.623418518517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45958.623418518517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45958.623418518517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45958.623418518517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45958.623418518517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45958.623418518517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45958.623418518517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45958.623418518517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45958.623418518517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45958.623418518517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45958.623418518517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45958.623418518517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45958.623418518517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45958.623418518517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45958.623418518517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45958.623418518517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45958.623418518517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45958.623418518517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45958.623418518517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45958.623418518517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45958.623418518517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45958.623418518517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45958.623418518517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45958.623418518517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45958.623418518517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45958.623418518517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45958.623418518517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45958.623418518517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45958.623418518517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45958.623418518517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45958.623418518517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45958.623418518517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45958.623418518517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45958.623418518517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45958.623418518517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45958.623418518517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45958.623418518517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45958.623418518517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45958.623418518517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45958.623418518517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45958.623418518517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45958.623418518517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45958.623418518517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45958.623418518517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45958.623418518517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45958.623418518517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45958.623418518517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45958.623418518517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45958.623418518517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45958.623418518517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45958.623418518517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45958.623418518517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45958.623418518517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45958.623418518517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45958.623418518517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45958.623418518517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45958.623418518517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45958.623418518517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45958.623418518517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45958.623418518517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45958.623418518517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45958.623418518517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45958.623418518517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45958.623418518517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45958.623418518517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45958.623418518517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45958.623418518517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45958.623418518517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45958.623418518517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45958.623418518517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45958.623418518517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45958.623418518517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45958.623418518517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45958.623418518517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45958.623418518517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45958.623418518517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45958.623418518517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45958.623418518517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45958.623418518517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45958.623418518517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45958.623418518517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45958.623418518517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45958.623418518517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45958.623418518517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45958.623418518517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45958.623418518517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45958.623418518517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45958.623418518517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45958.623418518517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45958.623418518517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45958.623418518517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45958.623418518517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45958.623418518517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45958.623418518517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45958.623418518517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45958.623418518517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45958.623418518517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45958.623418518517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45958.623418518517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45958.623418518517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45958.623418518517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45958.623418518517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45958.623418518517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45958.623418518517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45958.623418518517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45958.623418518517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45958.623418518517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45958.623418518517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45958.623418518517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45958.623418518517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45958.623418518517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45958.623418518517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45958.623418518517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45958.623418518517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45958.623418518517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45958.623418518517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45958.623418518517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45958.623418518517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45958.623418518517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45958.623418518517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45958.623418518517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45958.623418518517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45958.623418518517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45958.623418518517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45958.623418518517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45958.623418518517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45958.623418518517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45958.623418518517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45958.623418518517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45958.623418518517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45958.623418518517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45958.623418518517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45958.623418518517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45958.623418518517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45958.623418518517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45958.623418518517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45958.623418518517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45958.623418518517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45958.623418518517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45958.623418518517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45958.623418518517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45958.623418518517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45958.623418518517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45958.623418518517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45958.623418518517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45958.623418518517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45958.623418518517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45958.623418518517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45958.623418518517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45958.623418518517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45958.623418518517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45958.623418518517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45958.623418518517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45958.623418518517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45958.623418518517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45958.623418518517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45958.623418518517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45958.623418518517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45958.623418518517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45958.623418518517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45958.623418518517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45958.623418518517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45958.623418518517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45958.623418518517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45958.623418518517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45958.623418518517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45958.623418518517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45958.623418518517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45958.623418518517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45958.623418518517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45958.623418518517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45958.623418518517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45958.623418518517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45958.623418518517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45958.623418518517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45958.623418518517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45958.623418518517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45958.623418518517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45958.623418518517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45958.623418518517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45958.623418518517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45958.623418518517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45958.623418518517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45958.623418518517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45958.623418518517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45958.623418518517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45958.623418518517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45958.623418518517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45958.623418518517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45958.623418518517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45958.623418518517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45958.623418518517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45958.623418518517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45958.623418518517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45958.623418518517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45958.623418518517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45958.623418518517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45958.623418518517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45958.623418518517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45958.623418518517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45958.623418518517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45958.623418518517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45958.623418518517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45958.623418518517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45958.623418518517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45958.623418518517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45958.623418518517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45958.623418518517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45958.623418518517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45958.623418518517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45958.623418518517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45958.623418518517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45958.623418518517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45958.623418518517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45958.623418518517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45958.623418518517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45958.623418518517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45958.623418518517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45958.623418518517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45958.623418518517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45958.623418518517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45958.623418518517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45958.623418518517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45958.623418518517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45958.623418518517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45958.623418518517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45958.623418518517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45958.623418518517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45958.623418518517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45958.623418518517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45958.623418518517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45958.623418518517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45958.623418518517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45958.623418518517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45958.623418518517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45958.623418518517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45958.623418518517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45958.623418518517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45958.623418518517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45958.623418518517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45958.623418518517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45958.623418518517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45958.623418518517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45958.623418518517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45958.623418518517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45958.623418518517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45958.623418518517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45958.623418518517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45958.623418518517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45958.623418518517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45958.623418518517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45958.623418518517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45958.623418518517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45958.623418518517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45958.623418518517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45958.623418518517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45958.623418518517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45958.623418518517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45958.623418518517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45958.623418518517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45958.623418518517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45958.623418518517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45958.623418518517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45958.623418518517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45958.623418518517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45958.623418518517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45958.623418518517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45958.623418518517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45958.623418518517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45958.623418518517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45958.623418518517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45958.623418518517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45958.623418518517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45958.623418518517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45958.623418518517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45958.623418518517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45958.623418518517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45958.623418518517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45958.623418518517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45958.623418518517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45958.623418518517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45958.623418518517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45958.623418518517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45958.623418518517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45958.623418518517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45958.623418518517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45958.623418518517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45958.623418518517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45958.623418518517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45958.623418518517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45958.623418518517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45958.623418518517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45958.623418518517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45958.623418518517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45958.623418518517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45958.623418518517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45958.623418518517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45958.623418518517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45958.623418518517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45958.623418518517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45958.623418518517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45958.623418518517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45958.623418518517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45958.623418518517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45958.623418518517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45958.623418518517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45958.623418518517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45958.623418518517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45958.623418518517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45958.623418518517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45958.623418518517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45958.623418518517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45958.623418518517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45958.623418518517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45958.623418518517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45958.623418518517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45958.623418518517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45958.623418518517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45958.623418518517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45958.623418518517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45958.623418518517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45958.623418518517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45958.623418518517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45958.623418518517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45958.623418518517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45958.623418518517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45958.623418518517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45958.623418518517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45958.623418518517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45958.623418518517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45958.623418518517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45958.623418518517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45958.623418518517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45958.623418518517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45958.623418518517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45958.623418518517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45958.623418518517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45958.623418518517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45958.623418518517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45958.623418518517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45958.623418518517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45958.623418518517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45958.623418518517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45958.623418518517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45958.623418518517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45958.623418518517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45958.623418518517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45958.623418518517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45958.623418518517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45958.623418518517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45958.623418518517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45958.623418518517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45958.623418518517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45958.623418518517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45958.623418518517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45958.623418518517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45958.623418518517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45958.623418518517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45958.623418518517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45958.623418518517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45958.623418518517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45958.623418518517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45958.623418518517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45958.623418518517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45958.623418518517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45958.623418518517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45958.623418518517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45958.623418518517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45958.623418518517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45958.623418518517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45958.623418518517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45958.623418518517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45958.623418518517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45958.623418518517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45958.623418518517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45958.623418518517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45958.623418518517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45958.623418518517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45958.623418518517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45958.623418518517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45958.623418518517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45958.623418518517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45958.623418518517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45958.623418518517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45958.623418518517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45958.623418518517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45958.623418518517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45958.623418518517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45958.623418518517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45958.623418518517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45958.623418518517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45958.623418518517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45958.623418518517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45958.623418518517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45958.623418518517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45958.623418518517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45958.623418518517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45958.623418518517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45958.623418518517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45958.623418518517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45958.623418518517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45958.623418518517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45958.623418518517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45958.623418518517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45958.623418518517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45958.623418518517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45958.623418518517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45958.623418518517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45958.623418518517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45958.623418518517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45958.623418518517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45958.623418518517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45958.623418518517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45958.623418518517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45958.623418518517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45958.623418518517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45958.623418518517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45958.623418518517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45958.623418518517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45958.623418518517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45958.623418518517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45958.623418518517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45958.623418518517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45958.623418518517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45958.623418518517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45958.623418518517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45958.623418518517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45958.623418518517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45958.623418518517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45958.623418518517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45958.623418518517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45958.623418518517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45958.623418518517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45958.623418518517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45958.623418518517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45958.623418518517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45958.623418518517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45958.623418518517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45958.623418518517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45958.623418518517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45958.623418518517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45958.623418518517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45958.623418518517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45958.623418518517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45958.623418518517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45958.623418518517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45958.623418518517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45958.623418518517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45958.623418518517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45958.623418518517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45958.623418518517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45958.623418518517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45958.623418518517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45958.623418518517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45958.623418518517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45958.623418518517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45958.623418518517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45958.623418518517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45958.623418518517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45958.623418518517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45958.623418518517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45958.623418518517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45958.623418518517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45958.623418518517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45958.623418518517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45958.623418518517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45958.623418518517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45958.623418518517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45958.623418518517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45958.623418518517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45958.623418518517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45958.623418518517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45958.623418518517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45958.623418518517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45958.623418518517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45958.623418518517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45958.623418518517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45958.623418518517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45958.623418518517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45958.623418518517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45958.623418518517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45958.623418518517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45958.623418518517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45958.623418518517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45958.623418518517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45958.623418518517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45958.623418518517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45958.623418518517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45958.623418518517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45958.623418518517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45958.623418518517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45958.623418518517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45958.623418518517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45958.623418518517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45958.623418518517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45958.623418518517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45958.623418518517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45958.623418518517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45958.623418518517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45958.623418518517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45958.623418518517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45958.623418518517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45958.623418518517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45958.623418518517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45958.623418518517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45958.623418518517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45958.623418518517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45958.623418518517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45958.623418518517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45958.623418518517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45958.623418518517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45958.623418518517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45958.623418518517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45958.623418518517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45958.623418518517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45958.623418518517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45958.623418518517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45958.623418518517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45958.623418518517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45958.623418518517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45958.623418518517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45958.623418518517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45958.623418518517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45958.623418518517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45958.623418518517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45958.623418518517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45958.623418518517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45958.623418518517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45958.623418518517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45958.623418518517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45958.623418518517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45958.623418518517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45958.623418518517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45958.623418518517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45958.623418518517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45958.623418518517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45958.623418518517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45958.623418518517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45958.623418518517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45958.623418518517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45958.623418518517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45958.623418518517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45958.623418518517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45958.623418518517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45958.623418518517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45958.623418518517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45958.623418518517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45958.623418518517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45958.623418518517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45958.623418518517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45958.623418518517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45958.623418518517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45958.623418518517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45958.623418518517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45958.623418518517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45958.623418518517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45958.623418518517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45958.623418518517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45958.623418518517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45958.623418518517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45958.623418518517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45958.623418518517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45958.623418518517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45958.623418518517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45958.623418518517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45958.623418518517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45958.623418518517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45958.623418518517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45958.623418518517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45958.623418518517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45958.623418518517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45958.623418518517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45958.623418518517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45958.623418518517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45958.623418518517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45958.623418518517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45958.623418518517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45958.623418518517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45958.623418518517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45958.623418518517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45958.623418518517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45958.623418518517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45958.623418518517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45958.623418518517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45958.623418518517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45958.623418518517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45958.623418518517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45958.623418518517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45958.623418518517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45958.623418518517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45958.623418518517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45958.623418518517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45958.623418518517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45958.623418518517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45958.623418518517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45958.623418518517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45958.623418518517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45958.623418518517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45958.623418518517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45958.623418518517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45958.623418518517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45958.623418518517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45958.623418518517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45958.623418518517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45958.623418518517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45958.623418518517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45958.623418518517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45958.623418518517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45958.623418518517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45958.623418518517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45958.623418518517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45958.623418518517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45958.623418518517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45958.623418518517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45958.623418518517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45958.623418518517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45958.623418518517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45958.623418518517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45958.623418518517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45958.623418518517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45958.623418518517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45958.623418518517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45958.623418518517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45958.623418518517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45958.623418518517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45958.623418518517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45958.623418518517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45958.623418518517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45958.623418518517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45958.623418518517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45958.623418518517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45958.623418518517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45958.623418518517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45958.623418518517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45958.623418518517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45958.623418518517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45958.623418518517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45958.623418518517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45958.623418518517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45958.623418518517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45958.623418518517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45958.623418518517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45958.623418518517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45958.623418518517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45958.623418518517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45958.623418518517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45958.623418518517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45958.623418518517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45958.623418518517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45958.623418518517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45958.623418518517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45958.623418518517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45958.623418518517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45958.623418518517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45958.623418518517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45958.623418518517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45958.623418518517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45958.623418518517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45958.623418518517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45958.623418518517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45958.623418518517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45958.623418518517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45958.623418518517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45958.623418518517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45958.623418518517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45958.623418518517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45958.623418518517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45958.623418518517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45958.623418518517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45958.623418518517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45958.623418518517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45958.623418518517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45958.623418518517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45958.623418518517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45958.623418518517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45958.623418518517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45958.623418518517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45958.623418518517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45958.623418518517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45958.623418518517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45958.623418518517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45958.623418518517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45958.623418518517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45958.623418518517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45958.623418518517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45958.623418518517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45958.623418518517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45958.623418518517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45958.623418518517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45958.623418518517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45958.623418518517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45958.623418518517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45958.623418518517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45958.623418518517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45958.623418518517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45958.623418518517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45958.623418518517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45958.623418518517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45958.623418518517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45958.623418518517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45958.623418518517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45958.623418518517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45958.623418518517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45958.623418518517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45958.623418518517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45958.623418518517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45958.623418518517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45958.623418518517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45958.623418518517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45958.623418518517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45958.623418518517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45958.623418518517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45958.623418518517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45958.623418518517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45958.623418518517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45958.623418518517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45958.623418518517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45958.623418518517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45958.623418518517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45958.623418518517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45958.623418518517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45958.623418518517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45958.623418518517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45958.623418518517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45958.623418518517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45958.623418518517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45958.623418518517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45958.623418518517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45958.623418518517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45958.623418518517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45958.623418518517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45958.623418518517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45958.623418518517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45958.623418518517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45958.623418518517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45958.623418518517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45958.623418518517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45958.623418518517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45958.623418518517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45958.623418518517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45958.623418518517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45958.623418518517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45958.623418518517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45958.623418518517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45958.623418518517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45958.623418518517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45958.623418518517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45958.623418518517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45958.623418518517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45958.623418518517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45958.623418518517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45958.623418518517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45958.623418518517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45958.623418518517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45958.623418518517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45958.623418518517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45958.623418518517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45958.623418518517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45958.623418518517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45958.623418518517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45958.623418518517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45958.623418518517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45958.623418518517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45958.623418518517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45958.623418518517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45958.623418518517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45958.623418518517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45958.623418518517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45958.623418518517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45958.623418518517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45958.623418518517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45958.623418518517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45958.623418518517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45958.623418518517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45958.623418518517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45958.623418518517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45958.623418518517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45958.623418518517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45958.623418518517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45958.623418518517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45958.623418518517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45958.623418518517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45958.623418518517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45958.623418518517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45958.623418518517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45958.623418518517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45958.623418518517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45958.623418518517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45958.623418518517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45958.623418518517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45958.623418518517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45958.623418518517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45958.623418518517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45958.623418518517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45958.623418518517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45958.623418518517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45958.623418518517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45958.623418518517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45958.623418518517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45958.623418518517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45958.623418518517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45958.623418518517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45958.623418518517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45958.623418518517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45958.623418518517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45958.623418518517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45958.623418518517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45958.623418518517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45958.623418518517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45958.623418518517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45958.623418518517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45958.623418518517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45958.623418518517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45958.623418518517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45958.623418518517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45958.623418518517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45958.623418518517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45958.623418518517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45958.623418518517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45958.623418518517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45958.623418518517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45958.623418518517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45958.623418518517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45958.623418518517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45958.623418518517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45958.623418518517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45958.623418518517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45958.623418518517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45958.623418518517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45958.623418518517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45958.623418518517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45958.623418518517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45958.623418518517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45958.623418518517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45958.623418518517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45958.623418518517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45958.623418518517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45958.623418518517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45958.623418518517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45958.623418518517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45958.623418518517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45958.623418518517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45958.623418518517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45958.623418518517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45958.623418518517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45958.623418518517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45958.623418518517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45958.623418518517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45958.623418518517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45958.623418518517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45958.623418518517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45958.623418518517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45958.623418518517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45958.623418518517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45958.623418518517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45958.623418518517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45958.623418518517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45958.623418518517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45958.623418518517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45958.623418518517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45958.623418518517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45958.623418518517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45958.623418518517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45958.623418518517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45958.623418518517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45958.623418518517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45958.623418518517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45958.623418518517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45958.623418518517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45958.623418518517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45958.623418518517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45958.623418518517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45958.623418518517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45958.623418518517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45958.623418518517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45958.623418518517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45958.623418518517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45958.623418518517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45958.623418518517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45958.623418518517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45958.623418518517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45958.623418518517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45958.623418518517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45958.623418518517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45958.623418518517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45958.623418518517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45958.623418518517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45958.623418518517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45958.623418518517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45958.623418518517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45958.623418518517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45958.623418518517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45958.623418518517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45958.623418518517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45958.623418518517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45958.623418518517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45958.623418518517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45958.623418518517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45958.623418518517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45958.623418518517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45958.623418518517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45958.623418518517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45958.623418518517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45958.623418518517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45958.623418518517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45958.623418518517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45958.623418518517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45958.623418518517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45958.623418518517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45958.623418518517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45958.623418518517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45958.623418518517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45958.623418518517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45958.623418518517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45958.623418518517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45958.623418518517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45958.623418518517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45958.623418518517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45958.623418518517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45958.623418518517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45958.623418518517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45958.623418518517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45958.623418518517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45958.623418518517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45958.623418518517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45958.623418518517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45958.623418518517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45958.623418518517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45958.623418518517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45958.623418518517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45958.623418518517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45958.623418518517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45958.623418518517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45958.623418518517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45958.623418518517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45958.623418518517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45958.623418518517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45958.623418518517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45958.623418518517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45958.623418518517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45958.623418518517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45958.623418518517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45958.623418518517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45958.623418518517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45958.623418518517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45958.623418518517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45958.623418518517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45958.623418518517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45958.623418518517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45958.623418518517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45958.623418518517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45958.623418518517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45958.623418518517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45958.623418518517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45958.623418518517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45958.623418518517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45958.623418518517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45958.623418518517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45958.623418518517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45958.623418518517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45958.623418518517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45958.623418518517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45958.623418518517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45958.623418518517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45958.623418518517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45958.623418518517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45958.623418518517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45958.623418518517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45958.623418518517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45958.623418518517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45958.623418518517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45958.623418518517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45958.623418518517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45958.623418518517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45958.623418518517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45958.623418518517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45958.623418518517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45958.623418518517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45958.623418518517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45958.623418518517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45958.623418518517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45958.623418518517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45958.623418518517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45958.623418518517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45958.623418518517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45958.623418518517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45958.623418518517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45958.623418518517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45958.623418518517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45958.623418518517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45958.623418518517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45958.623418518517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45958.623418518517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45958.623418518517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45958.623418518517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45958.623418518517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45958.623418518517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45958.623418518517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45958.623418518517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45958.623418518517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45958.623418518517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45958.623418518517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45958.623418518517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45958.623418518517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45958.623418518517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45958.623418518517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45958.623418518517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45958.623418518517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45958.623418518517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45958.623418518517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45958.623418518517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45958.623418518517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45958.623418518517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45958.623418518517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45958.623418518517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45958.623418518517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45958.623418518517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45958.623418518517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45958.623418518517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45958.623418518517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45958.623418518517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45958.623418518517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45958.623418518517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45958.623418518517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45958.623418518517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45958.623418518517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45958.623418518517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45958.623418518517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45958.623418518517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45958.623418518517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45958.623418518517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45958.623418518517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45958.623418518517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45958.623418518517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45958.623418518517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45958.623418518517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45958.623418518517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45958.623418518517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45958.623418518517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45958.623418518517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45958.623418518517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45958.623418518517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45958.623418518517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45958.623418518517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45958.623418518517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45958.623418518517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45958.623418518517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45958.623418518517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255.14270092592051</v>
      </c>
      <c r="H2" s="99">
        <v>45703.474768518521</v>
      </c>
      <c r="I2" s="99" t="str">
        <f>IFERROR(VLOOKUP(D2,DB!A:F,6,0),"")</f>
        <v>SCECO</v>
      </c>
      <c r="J2" s="99" t="str">
        <f>IFERROR(VLOOKUP(D2,DB!A:G,7,0),"")</f>
        <v>Dead</v>
      </c>
      <c r="K2" s="101" t="s">
        <v>39087</v>
      </c>
      <c r="L2" s="94" t="str">
        <f>IFERROR(VLOOKUP(D2,DB!A:I,9,0),"")</f>
        <v>Latis</v>
      </c>
    </row>
    <row r="3" spans="1:16" ht="15" customHeight="1">
      <c r="A3" s="119"/>
      <c r="B3" s="119" t="str">
        <f>IFERROR(VLOOKUP(D3,DB!A:K,11,0),"")</f>
        <v/>
      </c>
      <c r="C3" s="120"/>
      <c r="D3" s="121"/>
      <c r="E3" s="98"/>
      <c r="F3" s="123"/>
      <c r="G3" s="124">
        <f ca="1">IFERROR(NOW()-F3,"")</f>
        <v>45958.623418518517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45958.623418518517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45958.623418518517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45958.623418518517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45958.623418518517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45958.623418518517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45958.623418518517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45958.623418518517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45958.623418518517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45958.623418518517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45958.623418518517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45958.623418518517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45958.623418518517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45958.623418518517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45958.623418518517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45958.623418518517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45958.623418518517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45958.623418518517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45958.623418518517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45958.623418518517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45958.623418518517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45958.623418518517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45958.623418518517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45958.623418518517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45958.623418518517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45958.623418518517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45958.623418518517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45958.623418518517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45958.623418518517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45958.623418518517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45958.623418518517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45958.623418518517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45958.623418518517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45958.623418518517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45958.623418518517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45958.623418518517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45958.623418518517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45958.623418518517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45958.623418518517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45958.623418518517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45958.623418518517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45958.623418518517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45958.623418518517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45958.623418518517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45958.623418518517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45958.623418518517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45958.623418518517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45958.623418518517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45958.623418518517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45958.623418518517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45958.623418518517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45958.623418518517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45958.623418518517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45958.623418518517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45958.623418518517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45958.623418518517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45958.623418518517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45958.623418518517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45958.623418518517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45958.623418518517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45958.623418518517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45958.623418518517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45958.623418518517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45958.623418518517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45958.623418518517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45958.623418518517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45958.623418518517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45958.623418518517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45958.623418518517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45958.623418518517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45958.623418518517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45958.623418518517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45958.623418518517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45958.623418518517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45958.623418518517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45958.623418518517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45958.623418518517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45958.623418518517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45958.623418518517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45958.623418518517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45958.623418518517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45958.623418518517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45958.623418518517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45958.623418518517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45958.623418518517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45958.623418518517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45958.623418518517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45958.623418518517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45958.623418518517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45958.623418518517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45958.623418518517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45958.623418518517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45958.623418518517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45958.623418518517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45958.623418518517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45958.623418518517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45958.623418518517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45958.623418518517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45958.623418518517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45958.623418518517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45958.623418518517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45958.623418518517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45958.623418518517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45958.623418518517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45958.623418518517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45958.623418518517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45958.623418518517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45958.623418518517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45958.623418518517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45958.623418518517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45958.623418518517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45958.623418518517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45958.623418518517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45958.623418518517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45958.623418518517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45958.623418518517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45958.623418518517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45958.623418518517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45958.623418518517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45958.623418518517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45958.623418518517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45958.623418518517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45958.623418518517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45958.623418518517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45958.623418518517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45958.623418518517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45958.623418518517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45958.623418518517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45958.623418518517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45958.623418518517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45958.623418518517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45958.623418518517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45958.623418518517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45958.623418518517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45958.623418518517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45958.623418518517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45958.623418518517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45958.623418518517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45958.623418518517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45958.623418518517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45958.623418518517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45958.623418518517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45958.623418518517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45958.623418518517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45958.623418518517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45958.623418518517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45958.623418518517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45958.623418518517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45958.623418518517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45958.623418518517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45958.623418518517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45958.623418518517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45958.623418518517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45958.623418518517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45958.623418518517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45958.623418518517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45958.623418518517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45958.623418518517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45958.623418518517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45958.623418518517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45958.623418518517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45958.623418518517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45958.623418518517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45958.623418518517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45958.623418518517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45958.623418518517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45958.623418518517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45958.623418518517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45958.623418518517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45958.623418518517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45958.623418518517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45958.623418518517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45958.623418518517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45958.623418518517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45958.623418518517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45958.623418518517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45958.623418518517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45958.623418518517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45958.623418518517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45958.623418518517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45958.623418518517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45958.623418518517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45958.623418518517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45958.623418518517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66.79135833332839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32.434541203700064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9.9623074074042961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45958.623418518517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45958.623418518517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45958.623418518517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45958.623418518517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45958.623418518517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45958.623418518517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45958.623418518517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45958.623418518517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45958.623418518517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45958.623418518517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45958.623418518517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45958.623418518517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45958.623418518517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45958.623418518517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45958.623418518517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45958.623418518517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45958.623418518517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45958.623418518517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45958.623418518517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45958.623418518517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45958.623418518517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45958.623418518517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45958.623418518517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45958.623418518517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45958.623418518517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45958.623418518517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45958.623418518517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45958.623418518517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45958.623418518517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45958.623418518517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45958.623418518517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45958.623418518517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45958.623418518517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45958.623418518517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45958.623418518517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45958.623418518517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45958.623418518517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45958.623418518517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45958.623418518517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45958.623418518517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45958.623418518517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45958.623418518517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45958.623418518517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45958.623418518517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45958.623418518517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45958.623418518517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45958.623418518517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45958.623418518517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45958.623418518517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45958.623418518517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45958.623418518517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45958.623418518517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45958.623418518517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45958.623418518517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45958.623418518517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45958.623418518517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45958.623418518517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45958.623418518517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45958.623418518517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45958.623418518517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45958.623418518517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45958.623418518517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45958.623418518517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45958.623418518517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45958.623418518517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45958.623418518517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45958.623418518517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45958.623418518517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45958.623418518517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45958.623418518517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45958.623418518517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45958.623418518517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45958.623418518517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45958.623418518517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45958.623418518517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45958.623418518517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45958.623418518517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45958.623418518517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45958.623418518517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45958.623418518517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45958.623418518517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45958.623418518517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45958.623418518517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45958.623418518517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45958.623418518517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45958.623418518517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45958.623418518517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45958.623418518517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45958.623418518517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45958.623418518517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45958.623418518517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45958.623418518517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45958.623418518517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45958.623418518517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45958.623418518517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45958.623418518517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45958.623418518517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45958.623418518517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45958.623418518517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45958.623418518517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45958.623418518517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45958.623418518517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45958.623418518517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45958.623418518517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45958.623418518517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45958.623418518517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45958.623418518517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45958.623418518517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45958.623418518517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45958.623418518517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45958.623418518517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45958.623418518517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45958.623418518517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45958.623418518517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45958.623418518517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45958.623418518517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45958.623418518517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45958.623418518517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45958.623418518517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45958.623418518517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45958.623418518517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45958.623418518517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45958.623418518517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45958.623418518517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45958.623418518517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45958.623418518517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45958.623418518517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45958.623418518517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45958.623418518517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45958.623418518517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45958.623418518517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45958.623418518517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45958.623418518517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45958.623418518517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45958.623418518517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45958.623418518517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45958.623418518517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45958.623418518517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45958.623418518517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45958.623418518517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45958.623418518517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45958.623418518517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45958.623418518517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45958.623418518517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45958.623418518517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45958.623418518517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45958.623418518517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45958.623418518517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45958.623418518517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45958.623418518517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45958.623418518517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45958.623418518517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45958.623418518517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45958.623418518517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45958.623418518517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45958.623418518517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45958.623418518517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45958.623418518517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45958.623418518517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45958.623418518517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45958.623418518517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45958.623418518517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45958.623418518517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45958.623418518517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45958.623418518517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45958.623418518517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45958.623418518517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45958.623418518517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45958.623418518517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45958.623418518517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45958.623418518517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45958.623418518517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45958.623418518517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45958.623418518517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45958.623418518517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45958.623418518517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45958.623418518517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45958.623418518517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45958.623418518517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45958.623418518517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45958.623418518517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45958.623418518517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45958.623418518517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45958.623418518517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45958.623418518517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45958.623418518517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45958.623418518517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45958.623418518517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45958.623418518517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45958.623418518517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45958.623418518517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45958.623418518517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45958.623418518517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45958.623418518517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45958.623418518517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45958.623418518517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45958.623418518517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45958.623418518517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45958.623418518517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45958.623418518517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45958.623418518517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45958.623418518517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45958.623418518517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45958.623418518517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45958.623418518517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45958.623418518517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45958.623418518517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45958.623418518517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45958.623418518517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45958.623418518517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45958.623418518517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45958.623418518517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45958.623418518517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45958.623418518517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45958.623418518517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45958.623418518517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45958.623418518517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45958.623418518517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45958.623418518517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45958.623418518517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45958.623418518517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45958.623418518517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45958.623418518517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45958.623418518517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45958.623418518517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45958.623418518517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45958.623418518517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45958.623418518517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45958.623418518517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45958.623418518517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45958.623418518517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45958.623418518517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45958.623418518517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45958.623418518517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45958.623418518517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45958.623418518517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45958.623418518517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45958.623418518517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45958.623418518517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45958.623418518517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45958.623418518517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45958.623418518517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45958.623418518517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45958.623418518517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45958.623418518517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45958.623418518517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45958.623418518517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45958.623418518517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45958.623418518517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45958.623418518517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45958.623418518517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45958.623418518517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45958.623418518517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45958.623418518517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45958.623418518517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45958.623418518517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45958.623418518517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45958.623418518517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45958.623418518517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45958.623418518517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45958.623418518517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45958.623418518517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45958.623418518517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45958.623418518517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45958.623418518517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45958.623418518517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45958.623418518517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45958.623418518517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45958.623418518517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45958.623418518517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45958.623418518517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45958.623418518517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45958.623418518517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45958.623418518517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45958.623418518517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45958.623418518517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45958.623418518517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45958.623418518517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45958.623418518517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45958.623418518517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45958.623418518517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45958.623418518517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45958.623418518517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45958.623418518517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45958.623418518517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45958.623418518517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45958.623418518517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45958.623418518517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45958.623418518517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45958.623418518517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45958.623418518517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45958.623418518517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45958.623418518517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45958.623418518517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45958.623418518517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45958.623418518517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45958.623418518517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45958.623418518517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45958.623418518517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45958.623418518517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45958.623418518517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45958.623418518517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45958.623418518517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45958.623418518517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45958.623418518517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45958.623418518517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45958.623418518517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45958.623418518517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45958.623418518517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45958.623418518517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45958.623418518517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45958.623418518517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45958.623418518517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45958.623418518517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45958.623418518517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45958.623418518517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45958.623418518517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45958.623418518517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45958.623418518517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45958.623418518517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45958.623418518517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45958.623418518517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45958.623418518517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45958.623418518517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45958.623418518517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45958.623418518517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45958.623418518517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45958.623418518517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45958.623418518517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45958.623418518517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45958.623418518517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45958.623418518517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45958.623418518517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45958.623418518517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45958.623418518517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45958.623418518517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45958.623418518517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45958.623418518517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45958.623418518517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45958.623418518517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45958.623418518517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45958.623418518517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45958.623418518517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45958.623418518517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45958.623418518517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45958.623418518517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45958.623418518517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45958.623418518517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45958.623418518517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45958.623418518517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45958.623418518517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45958.623418518517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45958.623418518517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45958.623418518517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45958.623418518517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45958.623418518517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45958.623418518517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45958.623418518517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45958.623418518517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45958.623418518517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45958.623418518517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45958.623418518517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45958.623418518517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45958.623418518517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45958.623418518517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45958.623418518517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45958.623418518517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45958.623418518517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45958.623418518517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45958.623418518517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45958.623418518517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45958.623418518517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45958.623418518517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45958.623418518517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45958.623418518517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45958.623418518517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45958.623418518517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45958.623418518517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45958.623418518517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45958.623418518517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45958.623418518517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45958.623418518517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45958.623418518517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45958.623418518517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45958.623418518517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45958.623418518517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45958.623418518517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45958.623418518517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45958.623418518517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45958.623418518517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45958.623418518517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45958.623418518517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45958.623418518517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45958.623418518517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45958.623418518517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45958.623418518517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45958.623418518517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45958.623418518517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45958.623418518517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45958.623418518517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45958.623418518517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45958.623418518517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45958.623418518517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45958.623418518517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45958.623418518517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45958.623418518517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45958.623418518517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45958.623418518517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45958.623418518517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45958.623418518517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45958.623418518517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45958.623418518517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45958.623418518517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45958.623418518517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45958.623418518517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45958.623418518517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45958.623418518517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45958.623418518517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45958.623418518517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45958.623418518517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45958.623418518517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45958.623418518517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45958.623418518517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45958.623418518517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45958.623418518517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45958.623418518517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45958.623418518517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45958.623418518517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45958.623418518517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45958.623418518517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45958.623418518517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45958.623418518517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45958.623418518517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45958.623418518517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45958.623418518517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45958.623418518517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45958.623418518517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45958.623418518517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0.11744629629538395</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45958.623418518517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45958.623418518517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45958.623418518517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45958.623418518517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45958.623418518517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45958.623418518517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45958.623418518517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45958.623418518517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45958.623418518517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45958.623418518517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45958.623418518517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45958.623418518517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45958.623418518517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45958.623418518517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45958.623418518517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45958.623418518517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45958.623418518517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45958.623418518517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45958.623418518517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45958.623418518517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45958.623418518517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45958.623418518517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45958.623418518517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45958.623418518517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45958.623418518517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45958.623418518517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45958.623418518517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45958.623418518517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45958.623418518517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45958.623418518517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45958.623418518517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45958.623418518517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45958.623418518517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45958.623418518517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45958.623418518517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45958.623418518517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45958.623418518517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45958.623418518517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45958.623418518517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45958.623418518517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45958.623418518517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45958.623418518517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45958.623418518517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45958.623418518517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45958.623418518517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45958.623418518517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45958.623418518517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45958.623418518517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45958.623418518517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45958.623418518517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45958.623418518517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45958.623418518517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45958.623418518517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45958.623418518517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45958.623418518517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45958.623418518517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45958.623418518517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45958.623418518517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45958.623418518517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45958.623418518517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45958.623418518517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45958.623418518517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45958.623418518517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45958.623418518517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45958.623418518517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45958.623418518517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45958.623418518517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45958.623418518517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45958.623418518517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45958.623418518517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45958.623418518517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45958.623418518517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45958.623418518517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45958.623418518517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45958.623418518517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45958.623418518517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45958.623418518517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45958.623418518517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45958.623418518517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45958.623418518517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45958.623418518517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45958.623418518517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45958.623418518517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45958.623418518517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45958.623418518517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45958.623418518517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45958.623418518517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45958.623418518517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45958.623418518517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45958.623418518517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45958.623418518517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45958.623418518517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45958.623418518517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45958.623418518517</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2025-10-28T11:59:43Z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