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23" documentId="13_ncr:1_{F6CB121F-512D-4AA6-A0C1-0FB36C537598}" xr6:coauthVersionLast="47" xr6:coauthVersionMax="47" xr10:uidLastSave="{5B808A71-B68A-47AC-A00C-70781E1716D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<sst xmlns="http://schemas.openxmlformats.org/spreadsheetml/2006/main" count="179008" uniqueCount="39096">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</sst>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294.27976921296067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13.784780787034833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45957.228195138887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45957.228195138887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45957.228195138887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45957.228195138887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45957.228195138887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45957.228195138887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45957.228195138887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45957.228195138887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45957.228195138887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45957.228195138887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45957.228195138887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45957.228195138887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45957.228195138887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45957.228195138887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45957.228195138887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45957.228195138887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45957.228195138887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45957.228195138887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45957.228195138887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45957.228195138887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45957.228195138887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45957.228195138887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45957.228195138887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45957.228195138887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45957.228195138887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45957.228195138887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45957.228195138887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45957.228195138887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45957.228195138887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45957.228195138887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45957.228195138887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45957.228195138887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45957.228195138887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45957.228195138887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45957.228195138887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45957.228195138887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45957.228195138887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45957.228195138887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45957.228195138887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45957.228195138887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45957.228195138887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45957.228195138887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45957.228195138887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45957.228195138887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45957.228195138887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45957.228195138887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45957.228195138887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45957.228195138887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45957.228195138887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45957.228195138887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45957.228195138887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45957.228195138887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45957.228195138887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132.22835717592534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45957.228195138887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45957.228195138887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45957.228195138887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45957.228195138887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45957.228195138887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45957.228195138887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45957.228195138887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45957.228195138887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45957.228195138887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45957.228195138887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45957.228195138887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45957.228195138887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45957.228195138887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45957.228195138887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45957.228195138887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45957.228195138887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45957.228195138887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45957.228195138887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45957.228195138887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45957.228195138887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45957.228195138887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45957.228195138887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45957.228195138887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45957.228195138887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45957.228195138887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45957.228195138887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45957.228195138887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45957.228195138887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45957.228195138887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45957.228195138887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45957.228195138887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45957.228195138887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45957.228195138887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45957.228195138887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45957.228195138887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45957.228195138887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45957.228195138887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45957.228195138887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45957.228195138887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45957.228195138887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45957.228195138887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45957.228195138887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45957.228195138887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45957.228195138887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45957.228195138887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45957.228195138887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45957.228195138887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45957.228195138887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45957.228195138887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45957.228195138887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45957.228195138887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45957.228195138887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45957.228195138887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45957.228195138887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45957.228195138887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45957.228195138887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45957.228195138887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45957.228195138887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45957.228195138887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45957.228195138887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45957.228195138887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45957.228195138887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45957.228195138887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45957.228195138887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45957.228195138887</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45957.228195138887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45957.228195138887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45957.228195138887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45957.228195138887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45957.228195138887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45957.228195138887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45957.228195138887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45957.228195138887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45957.228195138887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45957.228195138887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45957.228195138887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45957.228195138887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45957.228195138887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45957.228195138887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45957.228195138887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45957.228195138887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45957.228195138887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45957.228195138887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45957.228195138887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45957.228195138887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45957.228195138887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45957.228195138887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45957.228195138887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45957.228195138887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45957.228195138887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45957.228195138887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45957.228195138887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45957.228195138887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45957.228195138887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45957.228195138887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45957.228195138887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45957.228195138887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45957.228195138887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45957.228195138887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45957.228195138887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45957.228195138887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45957.228195138887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45957.228195138887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45957.228195138887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45957.228195138887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45957.228195138887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45957.228195138887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45957.228195138887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45957.228195138887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45957.228195138887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45957.228195138887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45957.228195138887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45957.228195138887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45957.228195138887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45957.228195138887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45957.228195138887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45957.228195138887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45957.228195138887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45957.228195138887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45957.228195138887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45957.228195138887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45957.228195138887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45957.228195138887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45957.228195138887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45957.228195138887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45957.228195138887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45957.228195138887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45957.228195138887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45957.228195138887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45957.228195138887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45957.228195138887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45957.228195138887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45957.228195138887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45957.228195138887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45957.228195138887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45957.228195138887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45957.228195138887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45957.228195138887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45957.228195138887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45957.228195138887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45957.228195138887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45957.228195138887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45957.228195138887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45957.228195138887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45957.228195138887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45957.228195138887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45957.228195138887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45957.228195138887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45957.228195138887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45957.228195138887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45957.228195138887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45957.228195138887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45957.228195138887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45957.228195138887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45957.228195138887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45957.228195138887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45957.228195138887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45957.228195138887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45957.228195138887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45957.228195138887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45957.228195138887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45957.228195138887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45957.228195138887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45957.228195138887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45957.228195138887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45957.228195138887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45957.228195138887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45957.228195138887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45957.228195138887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45957.228195138887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45957.228195138887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45957.228195138887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45957.228195138887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45957.228195138887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45957.228195138887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45957.228195138887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45957.228195138887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45957.228195138887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45957.228195138887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45957.228195138887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45957.228195138887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45957.228195138887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45957.228195138887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45957.228195138887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45957.228195138887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45957.228195138887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45957.228195138887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45957.228195138887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45957.228195138887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45957.228195138887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45957.228195138887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45957.228195138887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45957.228195138887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45957.228195138887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45957.228195138887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45957.228195138887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45957.228195138887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45957.228195138887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45957.228195138887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45957.228195138887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45957.228195138887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45957.228195138887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45957.228195138887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45957.228195138887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45957.228195138887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45957.228195138887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45957.228195138887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45957.228195138887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45957.228195138887</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45957.228195138887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45957.228195138887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45957.228195138887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45957.228195138887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45957.228195138887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45957.228195138887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45957.228195138887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45957.228195138887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45957.228195138887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45957.228195138887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45957.228195138887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45957.228195138887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45957.228195138887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45957.228195138887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45957.228195138887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45957.228195138887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45957.228195138887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45957.228195138887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45957.228195138887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45957.228195138887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45957.228195138887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45957.228195138887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45957.228195138887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45957.228195138887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45957.228195138887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45957.228195138887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45957.228195138887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45957.228195138887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45957.228195138887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45957.228195138887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45957.228195138887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45957.228195138887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45957.228195138887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45957.228195138887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45957.228195138887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45957.228195138887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45957.228195138887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45957.228195138887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45957.228195138887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45957.228195138887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45957.228195138887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45957.228195138887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45957.228195138887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45957.228195138887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45957.228195138887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45957.228195138887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45957.228195138887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45957.228195138887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45957.228195138887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45957.228195138887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45957.228195138887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45957.228195138887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45957.228195138887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45957.228195138887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45957.228195138887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45957.228195138887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45957.228195138887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45957.228195138887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45957.228195138887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45957.228195138887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45957.228195138887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45957.228195138887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45957.228195138887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45957.228195138887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45957.228195138887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45957.228195138887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45957.228195138887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45957.228195138887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45957.228195138887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45957.228195138887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45957.228195138887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45957.228195138887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45957.228195138887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45957.228195138887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45957.228195138887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45957.228195138887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45957.228195138887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45957.228195138887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45957.228195138887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45957.228195138887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45957.228195138887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45957.228195138887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45957.228195138887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45957.228195138887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45957.228195138887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45957.228195138887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45957.228195138887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45957.228195138887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45957.228195138887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45957.228195138887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45957.228195138887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45957.228195138887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45957.228195138887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45957.228195138887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45957.228195138887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45957.228195138887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45957.228195138887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45957.228195138887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45957.228195138887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45957.228195138887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45957.228195138887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45957.228195138887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45957.228195138887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45957.228195138887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45957.228195138887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45957.228195138887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45957.228195138887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45957.228195138887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45957.228195138887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45957.228195138887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45957.228195138887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45957.228195138887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45957.228195138887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45957.228195138887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45957.228195138887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45957.228195138887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45957.228195138887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45957.228195138887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45957.228195138887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45957.228195138887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45957.228195138887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45957.228195138887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45957.228195138887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45957.228195138887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45957.228195138887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45957.228195138887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45957.228195138887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45957.228195138887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45957.228195138887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45957.228195138887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45957.228195138887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45957.228195138887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45957.228195138887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45957.228195138887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45957.228195138887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45957.228195138887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45957.228195138887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45957.228195138887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45957.228195138887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45957.228195138887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45957.228195138887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45957.228195138887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45957.228195138887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45957.228195138887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45957.228195138887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45957.228195138887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45957.228195138887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45957.228195138887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45957.228195138887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45957.228195138887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45957.228195138887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45957.228195138887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45957.228195138887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45957.228195138887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45957.228195138887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45957.228195138887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45957.228195138887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45957.228195138887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45957.228195138887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45957.228195138887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45957.228195138887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45957.228195138887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45957.228195138887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45957.228195138887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45957.228195138887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45957.228195138887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45957.228195138887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45957.228195138887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45957.228195138887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45957.228195138887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45957.228195138887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45957.228195138887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45957.228195138887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45957.228195138887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45957.228195138887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45957.228195138887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45957.228195138887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45957.228195138887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45957.228195138887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45957.228195138887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45957.228195138887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45957.228195138887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45957.228195138887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45957.228195138887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45957.228195138887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45957.228195138887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45957.228195138887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45957.228195138887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45957.228195138887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45957.228195138887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45957.228195138887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45957.228195138887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45957.228195138887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45957.228195138887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45957.228195138887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45957.228195138887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45957.228195138887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45957.228195138887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45957.228195138887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45957.228195138887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45957.228195138887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45957.228195138887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45957.228195138887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45957.228195138887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45957.228195138887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45957.228195138887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45957.228195138887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45957.228195138887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45957.228195138887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45957.228195138887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45957.228195138887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45957.228195138887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45957.228195138887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45957.228195138887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45957.228195138887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45957.228195138887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45957.228195138887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45957.228195138887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45957.228195138887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45957.228195138887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45957.228195138887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45957.228195138887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45957.228195138887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45957.228195138887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45957.228195138887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45957.228195138887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45957.228195138887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45957.228195138887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45957.228195138887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45957.228195138887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45957.228195138887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45957.228195138887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45957.228195138887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45957.228195138887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45957.228195138887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45957.228195138887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45957.228195138887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45957.228195138887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45957.228195138887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45957.228195138887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45957.228195138887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45957.228195138887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45957.228195138887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45957.228195138887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45957.228195138887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45957.228195138887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45957.228195138887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45957.228195138887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45957.228195138887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45957.228195138887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45957.228195138887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45957.228195138887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45957.228195138887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45957.228195138887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45957.228195138887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45957.228195138887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45957.228195138887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45957.228195138887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45957.228195138887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45957.228195138887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45957.228195138887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45957.228195138887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45957.228195138887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45957.228195138887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45957.228195138887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45957.228195138887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45957.228195138887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45957.228195138887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45957.228195138887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45957.228195138887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45957.228195138887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45957.228195138887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45957.228195138887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45957.228195138887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45957.228195138887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45957.228195138887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45957.228195138887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45957.228195138887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45957.228195138887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45957.228195138887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45957.228195138887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45957.228195138887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45957.228195138887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45957.228195138887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45957.228195138887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45957.228195138887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45957.228195138887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45957.228195138887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45957.228195138887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45957.228195138887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45957.228195138887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45957.228195138887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45957.228195138887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45957.228195138887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45957.228195138887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45957.228195138887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45957.228195138887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45957.228195138887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45957.228195138887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45957.228195138887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45957.228195138887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45957.228195138887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45957.228195138887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45957.228195138887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45957.228195138887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45957.228195138887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45957.228195138887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45957.228195138887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45957.228195138887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45957.228195138887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45957.228195138887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45957.228195138887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45957.228195138887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45957.228195138887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45957.228195138887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45957.228195138887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45957.228195138887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45957.228195138887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45957.228195138887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45957.228195138887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45957.228195138887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45957.228195138887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45957.228195138887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45957.228195138887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45957.228195138887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45957.228195138887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45957.228195138887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45957.228195138887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45957.228195138887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45957.228195138887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45957.228195138887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45957.228195138887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45957.228195138887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45957.228195138887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45957.228195138887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45957.228195138887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45957.228195138887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45957.228195138887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45957.228195138887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45957.228195138887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45957.228195138887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45957.228195138887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45957.228195138887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45957.228195138887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45957.228195138887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45957.228195138887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45957.228195138887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45957.228195138887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45957.228195138887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45957.228195138887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45957.228195138887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45957.228195138887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45957.228195138887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45957.228195138887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45957.228195138887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45957.228195138887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45957.228195138887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45957.228195138887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45957.228195138887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45957.228195138887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45957.228195138887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45957.228195138887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45957.228195138887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45957.228195138887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45957.228195138887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45957.228195138887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45957.228195138887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45957.228195138887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45957.228195138887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45957.228195138887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45957.228195138887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45957.228195138887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45957.228195138887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45957.228195138887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45957.228195138887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45957.228195138887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45957.228195138887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45957.228195138887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45957.228195138887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45957.228195138887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45957.228195138887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45957.228195138887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45957.228195138887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45957.228195138887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45957.228195138887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45957.228195138887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45957.228195138887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45957.228195138887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45957.228195138887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45957.228195138887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45957.228195138887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45957.228195138887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45957.228195138887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45957.228195138887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45957.228195138887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45957.228195138887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45957.228195138887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45957.228195138887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45957.228195138887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45957.228195138887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45957.228195138887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45957.228195138887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45957.228195138887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45957.228195138887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45957.228195138887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45957.228195138887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45957.228195138887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45957.228195138887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45957.228195138887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45957.228195138887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45957.228195138887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45957.228195138887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45957.228195138887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45957.228195138887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45957.228195138887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45957.228195138887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45957.228195138887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45957.228195138887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45957.228195138887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45957.228195138887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45957.228195138887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45957.228195138887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45957.228195138887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45957.228195138887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45957.228195138887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45957.228195138887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45957.228195138887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45957.228195138887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45957.228195138887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45957.228195138887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45957.228195138887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45957.228195138887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45957.228195138887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45957.228195138887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45957.228195138887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45957.228195138887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45957.228195138887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45957.228195138887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45957.228195138887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45957.228195138887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45957.228195138887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45957.228195138887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45957.228195138887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45957.228195138887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45957.228195138887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45957.228195138887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45957.228195138887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45957.228195138887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45957.228195138887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45957.228195138887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45957.228195138887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45957.228195138887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45957.228195138887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45957.228195138887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45957.228195138887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45957.228195138887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45957.228195138887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45957.228195138887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45957.228195138887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45957.228195138887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45957.228195138887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45957.228195138887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45957.228195138887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45957.228195138887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45957.228195138887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45957.228195138887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45957.228195138887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45957.228195138887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45957.228195138887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45957.228195138887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45957.228195138887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45957.228195138887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45957.228195138887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45957.228195138887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45957.228195138887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45957.228195138887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45957.228195138887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45957.228195138887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45957.228195138887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45957.228195138887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45957.228195138887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45957.228195138887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45957.228195138887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45957.228195138887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45957.228195138887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45957.228195138887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45957.228195138887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45957.228195138887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45957.228195138887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45957.228195138887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45957.228195138887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45957.228195138887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45957.228195138887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45957.228195138887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45957.228195138887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45957.228195138887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45957.228195138887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45957.228195138887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45957.228195138887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45957.228195138887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45957.228195138887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45957.228195138887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45957.228195138887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45957.228195138887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45957.228195138887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45957.228195138887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45957.228195138887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45957.228195138887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45957.228195138887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45957.228195138887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45957.228195138887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45957.228195138887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45957.228195138887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45957.228195138887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45957.228195138887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45957.228195138887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45957.228195138887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45957.228195138887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45957.228195138887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45957.228195138887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45957.228195138887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45957.228195138887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45957.228195138887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45957.228195138887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45957.228195138887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45957.228195138887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45957.228195138887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45957.228195138887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45957.228195138887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45957.228195138887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45957.228195138887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45957.228195138887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45957.228195138887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45957.228195138887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45957.228195138887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45957.228195138887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45957.228195138887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45957.228195138887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45957.228195138887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45957.228195138887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45957.228195138887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45957.228195138887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45957.228195138887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45957.228195138887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45957.228195138887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45957.228195138887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45957.228195138887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45957.228195138887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45957.228195138887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45957.228195138887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45957.228195138887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45957.228195138887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45957.228195138887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45957.228195138887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45957.228195138887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45957.228195138887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45957.228195138887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45957.228195138887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45957.228195138887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45957.228195138887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45957.228195138887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45957.228195138887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45957.228195138887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45957.228195138887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45957.228195138887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45957.228195138887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45957.228195138887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45957.228195138887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45957.228195138887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45957.228195138887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45957.228195138887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45957.228195138887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45957.228195138887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45957.228195138887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45957.228195138887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45957.228195138887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45957.228195138887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45957.228195138887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45957.228195138887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45957.228195138887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45957.228195138887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45957.228195138887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45957.228195138887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45957.228195138887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45957.228195138887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45957.228195138887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45957.228195138887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45957.228195138887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45957.228195138887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45957.228195138887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45957.228195138887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45957.228195138887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45957.228195138887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45957.228195138887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45957.228195138887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45957.228195138887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45957.228195138887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45957.228195138887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45957.228195138887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45957.228195138887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45957.228195138887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45957.228195138887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45957.228195138887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45957.228195138887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45957.228195138887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45957.228195138887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45957.228195138887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45957.228195138887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45957.228195138887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45957.228195138887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45957.228195138887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45957.228195138887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45957.228195138887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45957.228195138887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45957.228195138887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45957.228195138887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45957.228195138887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45957.228195138887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45957.228195138887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45957.228195138887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45957.228195138887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45957.228195138887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45957.228195138887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45957.228195138887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45957.228195138887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45957.228195138887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45957.228195138887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45957.228195138887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45957.228195138887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45957.228195138887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45957.228195138887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45957.228195138887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45957.228195138887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45957.228195138887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45957.228195138887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45957.228195138887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45957.228195138887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45957.228195138887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45957.228195138887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45957.228195138887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45957.228195138887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45957.228195138887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45957.228195138887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45957.228195138887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45957.228195138887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45957.228195138887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45957.228195138887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45957.228195138887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45957.228195138887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45957.228195138887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45957.228195138887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45957.228195138887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45957.228195138887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45957.228195138887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45957.228195138887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45957.228195138887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45957.228195138887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45957.228195138887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45957.228195138887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45957.228195138887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45957.228195138887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45957.228195138887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45957.228195138887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45957.228195138887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45957.228195138887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45957.228195138887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45957.228195138887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45957.228195138887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45957.228195138887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45957.228195138887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45957.228195138887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45957.228195138887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45957.228195138887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45957.228195138887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45957.228195138887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45957.228195138887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45957.228195138887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45957.228195138887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45957.228195138887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45957.228195138887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45957.228195138887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45957.228195138887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45957.228195138887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45957.228195138887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45957.228195138887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45957.228195138887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45957.228195138887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45957.228195138887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45957.228195138887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45957.228195138887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45957.228195138887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45957.228195138887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45957.228195138887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45957.228195138887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45957.228195138887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45957.228195138887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45957.228195138887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45957.228195138887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45957.228195138887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45957.228195138887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45957.228195138887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45957.228195138887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45957.228195138887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45957.228195138887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45957.228195138887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45957.228195138887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45957.228195138887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45957.228195138887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45957.228195138887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45957.228195138887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45957.228195138887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45957.228195138887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45957.228195138887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45957.228195138887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45957.228195138887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45957.228195138887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45957.228195138887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45957.228195138887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45957.228195138887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45957.228195138887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45957.228195138887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45957.228195138887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45957.228195138887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45957.228195138887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45957.228195138887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45957.228195138887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45957.228195138887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45957.228195138887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45957.228195138887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45957.228195138887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45957.228195138887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45957.228195138887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45957.228195138887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45957.228195138887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45957.228195138887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45957.228195138887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45957.228195138887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45957.228195138887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45957.228195138887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45957.228195138887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45957.228195138887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45957.228195138887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45957.228195138887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45957.228195138887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45957.228195138887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45957.228195138887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45957.228195138887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45957.228195138887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45957.228195138887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45957.228195138887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45957.228195138887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45957.228195138887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45957.228195138887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45957.228195138887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45957.228195138887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45957.228195138887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45957.228195138887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45957.228195138887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45957.228195138887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45957.228195138887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45957.228195138887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45957.228195138887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45957.228195138887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45957.228195138887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45957.228195138887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45957.228195138887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45957.228195138887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45957.228195138887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45957.228195138887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45957.228195138887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45957.228195138887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45957.228195138887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45957.228195138887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45957.228195138887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45957.228195138887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45957.228195138887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45957.228195138887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45957.228195138887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45957.228195138887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45957.228195138887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45957.228195138887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45957.228195138887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45957.228195138887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45957.228195138887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45957.228195138887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45957.228195138887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45957.228195138887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45957.228195138887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45957.228195138887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45957.228195138887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45957.228195138887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45957.228195138887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45957.228195138887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45957.228195138887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45957.228195138887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45957.228195138887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45957.228195138887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45957.228195138887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45957.228195138887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45957.228195138887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45957.228195138887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45957.228195138887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45957.228195138887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45957.228195138887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45957.228195138887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45957.228195138887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45957.228195138887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45957.228195138887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45957.228195138887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45957.228195138887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45957.228195138887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45957.228195138887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45957.228195138887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45957.228195138887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45957.228195138887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45957.228195138887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45957.228195138887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45957.228195138887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45957.228195138887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45957.228195138887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45957.228195138887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45957.228195138887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45957.228195138887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45957.228195138887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45957.228195138887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45957.228195138887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45957.228195138887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45957.228195138887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45957.228195138887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45957.228195138887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45957.228195138887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45957.228195138887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45957.228195138887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45957.228195138887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45957.228195138887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45957.228195138887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45957.228195138887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45957.228195138887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45957.228195138887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45957.228195138887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45957.228195138887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45957.228195138887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45957.228195138887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45957.228195138887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45957.228195138887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45957.228195138887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45957.228195138887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45957.228195138887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45957.228195138887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45957.228195138887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45957.228195138887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45957.228195138887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45957.228195138887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45957.228195138887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45957.228195138887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45957.228195138887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45957.228195138887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45957.228195138887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45957.228195138887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45957.228195138887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45957.228195138887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45957.228195138887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45957.228195138887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45957.228195138887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45957.228195138887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45957.228195138887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45957.228195138887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45957.228195138887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45957.228195138887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45957.228195138887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45957.228195138887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45957.228195138887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45957.228195138887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45957.228195138887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45957.228195138887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45957.228195138887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45957.228195138887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45957.228195138887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45957.228195138887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45957.228195138887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45957.228195138887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45957.228195138887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45957.228195138887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45957.228195138887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45957.228195138887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45957.228195138887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45957.228195138887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45957.228195138887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45957.228195138887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45957.228195138887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45957.228195138887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45957.228195138887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45957.228195138887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45957.228195138887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45957.228195138887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45957.228195138887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45957.228195138887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45957.228195138887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45957.228195138887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45957.228195138887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45957.228195138887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45957.228195138887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45957.228195138887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45957.228195138887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45957.228195138887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45957.228195138887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45957.228195138887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45957.228195138887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45957.228195138887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45957.228195138887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45957.228195138887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45957.228195138887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45957.228195138887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45957.228195138887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45957.228195138887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45957.228195138887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45957.228195138887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45957.228195138887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45957.228195138887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45957.228195138887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45957.228195138887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45957.228195138887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45957.228195138887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45957.228195138887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45957.228195138887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45957.228195138887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45957.228195138887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45957.228195138887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45957.228195138887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45957.228195138887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45957.228195138887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45957.228195138887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45957.228195138887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45957.228195138887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45957.228195138887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45957.228195138887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45957.228195138887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45957.228195138887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45957.228195138887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45957.228195138887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45957.228195138887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45957.228195138887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45957.228195138887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45957.228195138887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45957.228195138887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45957.228195138887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45957.228195138887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45957.228195138887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45957.228195138887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45957.228195138887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45957.228195138887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45957.228195138887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45957.228195138887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45957.228195138887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45957.228195138887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45957.228195138887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45957.228195138887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45957.228195138887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45957.228195138887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45957.228195138887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45957.228195138887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45957.228195138887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45957.228195138887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45957.228195138887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45957.228195138887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45957.228195138887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45957.228195138887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45957.228195138887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45957.228195138887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45957.228195138887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45957.228195138887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45957.228195138887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45957.228195138887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45957.228195138887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45957.228195138887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45957.228195138887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45957.228195138887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45957.228195138887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45957.228195138887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45957.228195138887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45957.228195138887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45957.228195138887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45957.228195138887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45957.228195138887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45957.228195138887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45957.228195138887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45957.228195138887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45957.228195138887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45957.228195138887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45957.228195138887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45957.228195138887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45957.228195138887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45957.228195138887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45957.228195138887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45957.228195138887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45957.228195138887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45957.228195138887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45957.228195138887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45957.228195138887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45957.228195138887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45957.228195138887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45957.228195138887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45957.228195138887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45957.228195138887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45957.228195138887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45957.228195138887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45957.228195138887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45957.228195138887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45957.228195138887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45957.228195138887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45957.228195138887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45957.228195138887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45957.228195138887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45957.228195138887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45957.228195138887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45957.228195138887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45957.228195138887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45957.228195138887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45957.228195138887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45957.228195138887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45957.228195138887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45957.228195138887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45957.228195138887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45957.228195138887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45957.228195138887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45957.228195138887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45957.228195138887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45957.228195138887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45957.228195138887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45957.228195138887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45957.228195138887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45957.228195138887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45957.228195138887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45957.228195138887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45957.228195138887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45957.228195138887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45957.228195138887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45957.228195138887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45957.228195138887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45957.228195138887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45957.228195138887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45957.228195138887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45957.228195138887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45957.228195138887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45957.228195138887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45957.228195138887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45957.228195138887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45957.228195138887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45957.228195138887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45957.228195138887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45957.228195138887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45957.228195138887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45957.228195138887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45957.228195138887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45957.228195138887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45957.228195138887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45957.228195138887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45957.228195138887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45957.228195138887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45957.228195138887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45957.228195138887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45957.228195138887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45957.228195138887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45957.228195138887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45957.228195138887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45957.228195138887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45957.228195138887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45957.228195138887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45957.228195138887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45957.228195138887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45957.228195138887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45957.228195138887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45957.228195138887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45957.228195138887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45957.228195138887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45957.228195138887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45957.228195138887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45957.228195138887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45957.228195138887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45957.228195138887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45957.228195138887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45957.228195138887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45957.228195138887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45957.228195138887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45957.228195138887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45957.228195138887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45957.228195138887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45957.228195138887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45957.228195138887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45957.228195138887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45957.228195138887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45957.228195138887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45957.228195138887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45957.228195138887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45957.228195138887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45957.228195138887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45957.228195138887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45957.228195138887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45957.228195138887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45957.228195138887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45957.228195138887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45957.228195138887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45957.228195138887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45957.228195138887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45957.228195138887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45957.228195138887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45957.228195138887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45957.228195138887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45957.228195138887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45957.228195138887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45957.228195138887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253.74747754629061</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3.5934729166619945</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9.8334027774399146E-2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45957.228195138887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45957.228195138887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45957.228195138887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45957.228195138887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45957.228195138887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45957.228195138887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45957.228195138887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45957.228195138887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45957.228195138887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45957.228195138887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45957.228195138887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45957.228195138887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45957.228195138887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45957.228195138887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45957.228195138887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45957.228195138887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45957.228195138887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45957.228195138887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45957.228195138887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45957.228195138887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45957.228195138887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45957.228195138887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45957.228195138887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45957.228195138887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45957.228195138887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45957.228195138887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45957.228195138887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45957.228195138887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45957.228195138887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45957.228195138887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45957.228195138887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45957.228195138887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45957.228195138887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45957.228195138887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45957.228195138887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45957.228195138887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45957.228195138887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45957.228195138887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45957.228195138887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45957.228195138887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45957.228195138887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45957.228195138887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45957.228195138887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45957.228195138887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45957.228195138887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45957.228195138887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45957.228195138887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45957.228195138887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45957.228195138887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45957.228195138887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45957.228195138887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45957.228195138887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45957.228195138887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45957.228195138887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45957.228195138887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45957.228195138887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45957.228195138887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45957.228195138887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45957.228195138887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45957.228195138887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45957.228195138887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45957.228195138887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45957.228195138887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45957.228195138887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45957.228195138887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45957.228195138887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45957.228195138887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45957.228195138887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45957.228195138887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45957.228195138887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45957.228195138887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45957.228195138887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45957.228195138887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45957.228195138887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45957.228195138887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45957.228195138887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45957.228195138887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45957.228195138887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45957.228195138887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45957.228195138887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45957.228195138887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45957.228195138887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45957.228195138887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45957.228195138887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45957.228195138887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45957.228195138887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45957.228195138887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45957.228195138887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45957.228195138887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45957.228195138887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45957.228195138887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45957.228195138887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45957.228195138887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45957.228195138887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45957.228195138887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45957.228195138887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45957.228195138887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45957.228195138887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45957.228195138887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45957.228195138887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45957.228195138887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45957.228195138887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45957.228195138887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45957.228195138887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45957.228195138887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45957.228195138887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45957.228195138887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45957.228195138887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45957.228195138887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45957.228195138887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45957.228195138887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45957.228195138887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45957.228195138887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45957.228195138887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45957.228195138887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45957.228195138887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45957.228195138887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45957.228195138887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45957.228195138887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45957.228195138887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45957.228195138887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45957.228195138887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45957.228195138887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45957.228195138887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45957.228195138887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45957.228195138887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45957.228195138887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45957.228195138887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45957.228195138887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45957.228195138887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45957.228195138887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45957.228195138887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45957.228195138887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45957.228195138887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45957.228195138887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45957.228195138887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45957.228195138887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45957.228195138887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45957.228195138887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45957.228195138887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45957.228195138887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45957.228195138887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45957.228195138887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45957.228195138887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45957.228195138887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45957.228195138887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45957.228195138887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45957.228195138887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45957.228195138887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45957.228195138887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45957.228195138887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45957.228195138887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45957.228195138887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45957.228195138887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45957.228195138887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45957.228195138887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45957.228195138887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45957.228195138887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45957.228195138887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45957.228195138887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45957.228195138887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45957.228195138887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45957.228195138887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45957.228195138887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45957.228195138887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45957.228195138887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45957.228195138887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45957.228195138887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45957.228195138887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45957.228195138887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45957.228195138887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45957.228195138887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45957.228195138887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45957.228195138887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45957.228195138887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45957.228195138887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45957.228195138887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45957.228195138887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45957.228195138887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45957.228195138887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45957.228195138887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45957.228195138887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45957.228195138887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45957.228195138887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45957.228195138887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45957.228195138887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45957.228195138887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45957.228195138887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45957.228195138887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45957.228195138887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45957.228195138887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45957.228195138887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45957.228195138887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45957.228195138887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45957.228195138887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45957.228195138887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45957.228195138887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45957.228195138887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45957.228195138887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45957.228195138887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45957.228195138887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45957.228195138887</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45957.228195138887</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65.396134953698493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31.039317824070167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8.5670840277743991</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45957.228195138887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45957.228195138887</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45957.228195138887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45957.228195138887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45957.228195138887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45957.228195138887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45957.228195138887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45957.228195138887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45957.228195138887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45957.228195138887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45957.228195138887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45957.228195138887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45957.228195138887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45957.228195138887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45957.228195138887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45957.228195138887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45957.228195138887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45957.228195138887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45957.228195138887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45957.228195138887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45957.228195138887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45957.228195138887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45957.228195138887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45957.228195138887</v>
      </c>
      <c r="H28" s="153"/>
      <c r="I28" s="152" t="str">
        <f>IFERROR(VLOOKUP(D28,DB!A:F,6,0),"")</f>
        <v/>
      </c>
      <c r="J28" s="152" t="str">
        <f>IFERROR(VLOOKUP(D28,DB!A:G,7,0),"")</f>
        <v/>
      </c>
      <c r="K28" s="152"/>
      <c r="L28" s="152" t="str">
        <f>IFERROR(VLOOKUP(D28,DB!A:I,9,0),"")</f>
        <v/>
      </c>
    </row>
    <row r="29" spans="1:12" ht="15.75">
      <c r="A29" s="152"/>
      <c r="B29" s="152" t="str">
        <f>IFERROR(VLOOKUP(D29,DB!A:K,11,0),"")</f>
        <v/>
      </c>
      <c r="C29" s="152"/>
      <c r="D29" s="169"/>
      <c r="E29" s="152"/>
      <c r="F29" s="153"/>
      <c r="G29" s="154">
        <f ca="1">IFERROR(NOW()-F29,"")</f>
        <v>45957.228195138887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45957.228195138887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45957.228195138887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45957.228195138887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45957.228195138887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45957.228195138887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45957.228195138887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45957.228195138887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45957.228195138887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45957.228195138887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45957.228195138887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45957.228195138887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45957.228195138887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45957.228195138887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45957.228195138887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45957.228195138887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45957.228195138887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45957.228195138887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45957.228195138887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45957.228195138887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45957.228195138887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45957.228195138887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45957.228195138887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45957.228195138887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45957.228195138887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45957.228195138887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45957.228195138887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45957.228195138887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45957.228195138887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45957.228195138887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45957.228195138887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45957.228195138887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45957.228195138887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45957.228195138887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45957.228195138887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45957.228195138887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45957.228195138887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45957.228195138887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45957.228195138887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45957.228195138887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45957.228195138887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45957.228195138887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45957.228195138887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45957.228195138887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45957.228195138887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45957.228195138887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45957.228195138887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45957.228195138887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45957.228195138887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45957.228195138887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45957.228195138887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45957.228195138887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45957.228195138887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45957.228195138887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45957.228195138887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45957.228195138887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45957.228195138887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45957.228195138887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45957.228195138887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45957.228195138887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45957.228195138887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45957.228195138887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45957.228195138887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45957.228195138887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45957.228195138887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45957.228195138887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45957.228195138887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45957.228195138887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45957.228195138887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45957.228195138887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45957.228195138887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45957.228195138887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45957.228195138887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45957.228195138887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45957.228195138887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45957.228195138887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45957.228195138887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45957.228195138887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45957.228195138887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45957.228195138887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45957.228195138887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45957.228195138887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45957.228195138887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45957.228195138887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45957.228195138887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45957.228195138887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45957.228195138887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45957.228195138887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45957.228195138887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45957.228195138887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45957.228195138887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45957.228195138887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45957.228195138887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45957.228195138887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45957.228195138887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45957.228195138887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45957.228195138887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45957.228195138887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45957.228195138887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45957.228195138887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45957.228195138887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45957.228195138887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45957.228195138887</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45957.228195138887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45957.228195138887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45957.228195138887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45957.228195138887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45957.228195138887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45957.228195138887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45957.228195138887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45957.228195138887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45957.228195138887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45957.228195138887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45957.228195138887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45957.228195138887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45957.228195138887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45957.228195138887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45957.228195138887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45957.228195138887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45957.228195138887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45957.228195138887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45957.228195138887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45957.228195138887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45957.228195138887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45957.228195138887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45957.228195138887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45957.228195138887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45957.228195138887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45957.228195138887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45957.228195138887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45957.228195138887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45957.228195138887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45957.228195138887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45957.228195138887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45957.228195138887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45957.228195138887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45957.228195138887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45957.228195138887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45957.228195138887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45957.228195138887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45957.228195138887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45957.228195138887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45957.228195138887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45957.228195138887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45957.228195138887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45957.228195138887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45957.228195138887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45957.228195138887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45957.228195138887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45957.228195138887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45957.228195138887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45957.228195138887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45957.228195138887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45957.228195138887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45957.228195138887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45957.228195138887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45957.228195138887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45957.228195138887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45957.228195138887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45957.228195138887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45957.228195138887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45957.228195138887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45957.228195138887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45957.228195138887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45957.228195138887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45957.228195138887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45957.228195138887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45957.228195138887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45957.228195138887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45957.228195138887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45957.228195138887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45957.228195138887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45957.228195138887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45957.228195138887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45957.228195138887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45957.228195138887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45957.228195138887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45957.228195138887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45957.228195138887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45957.228195138887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45957.228195138887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45957.228195138887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45957.228195138887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45957.228195138887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45957.228195138887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45957.228195138887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45957.228195138887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45957.228195138887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45957.228195138887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45957.228195138887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45957.228195138887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45957.228195138887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45957.228195138887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45957.228195138887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45957.228195138887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45957.228195138887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45957.228195138887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45957.228195138887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45957.228195138887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45957.228195138887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45957.228195138887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45957.228195138887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45957.228195138887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45957.228195138887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45957.228195138887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45957.228195138887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45957.228195138887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45957.228195138887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45957.228195138887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45957.228195138887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45957.228195138887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45957.228195138887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45957.228195138887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45957.228195138887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45957.228195138887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45957.228195138887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45957.228195138887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45957.228195138887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45957.228195138887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45957.228195138887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45957.228195138887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45957.228195138887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45957.228195138887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45957.228195138887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45957.228195138887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45957.228195138887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45957.228195138887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45957.228195138887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45957.228195138887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45957.228195138887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45957.228195138887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45957.228195138887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45957.228195138887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45957.228195138887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45957.228195138887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45957.228195138887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45957.228195138887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45957.228195138887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45957.228195138887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45957.228195138887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45957.228195138887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45957.228195138887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45957.228195138887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45957.228195138887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45957.228195138887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45957.228195138887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45957.228195138887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45957.228195138887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45957.228195138887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45957.228195138887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45957.228195138887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45957.228195138887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45957.228195138887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45957.228195138887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45957.228195138887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45957.228195138887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45957.228195138887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45957.228195138887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45957.228195138887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45957.228195138887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45957.228195138887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45957.228195138887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45957.228195138887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45957.228195138887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45957.228195138887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45957.228195138887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45957.228195138887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45957.228195138887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45957.228195138887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45957.228195138887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45957.228195138887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45957.228195138887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45957.228195138887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45957.228195138887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45957.228195138887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45957.228195138887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45957.228195138887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45957.228195138887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45957.228195138887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45957.228195138887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45957.228195138887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45957.228195138887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45957.228195138887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45957.228195138887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45957.228195138887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45957.228195138887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45957.228195138887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45957.228195138887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45957.228195138887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45957.228195138887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45957.228195138887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45957.228195138887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45957.228195138887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45957.228195138887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45957.228195138887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45957.228195138887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45957.228195138887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45957.228195138887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45957.228195138887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45957.228195138887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45957.228195138887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45957.228195138887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45957.228195138887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45957.228195138887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45957.228195138887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45957.228195138887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45957.228195138887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45957.228195138887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45957.228195138887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45957.228195138887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45957.228195138887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45957.228195138887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45957.228195138887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45957.228195138887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45957.228195138887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45957.228195138887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45957.228195138887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45957.228195138887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45957.228195138887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45957.228195138887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45957.228195138887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45957.228195138887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45957.228195138887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45957.228195138887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45957.228195138887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45957.228195138887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45957.228195138887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45957.228195138887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45957.228195138887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45957.228195138887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45957.228195138887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45957.228195138887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45957.228195138887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45957.228195138887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45957.228195138887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45957.228195138887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45957.228195138887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45957.228195138887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45957.228195138887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45957.228195138887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45957.228195138887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45957.228195138887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45957.228195138887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45957.228195138887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45957.228195138887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45957.228195138887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45957.228195138887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45957.228195138887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45957.228195138887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45957.228195138887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45957.228195138887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45957.228195138887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45957.228195138887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45957.228195138887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45957.228195138887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45957.228195138887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45957.228195138887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45957.228195138887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45957.228195138887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45957.228195138887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45957.228195138887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45957.228195138887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45957.228195138887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45957.228195138887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45957.228195138887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45957.228195138887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45957.228195138887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45957.228195138887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45957.228195138887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45957.228195138887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45957.228195138887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45957.228195138887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45957.228195138887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45957.228195138887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45957.228195138887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45957.228195138887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45957.228195138887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45957.228195138887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45957.228195138887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45957.228195138887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45957.228195138887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45957.228195138887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45957.228195138887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45957.228195138887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45957.228195138887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45957.228195138887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45957.228195138887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45957.228195138887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45957.228195138887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45957.228195138887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45957.228195138887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45957.228195138887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45957.228195138887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45957.228195138887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45957.228195138887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45957.228195138887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45957.228195138887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45957.228195138887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45957.228195138887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45957.228195138887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45957.228195138887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45957.228195138887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45957.228195138887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45957.228195138887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45957.228195138887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45957.228195138887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45957.228195138887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45957.228195138887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45957.228195138887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45957.228195138887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45957.228195138887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45957.228195138887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45957.228195138887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45957.228195138887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45957.228195138887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45957.228195138887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45957.228195138887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45957.228195138887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45957.228195138887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45957.228195138887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45957.228195138887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45957.228195138887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45957.228195138887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45957.228195138887</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45957.228195138887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45957.228195138887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45957.228195138887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45957.228195138887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45957.228195138887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45957.228195138887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45957.228195138887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45957.228195138887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45957.228195138887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45957.228195138887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45957.228195138887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45957.228195138887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45957.228195138887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45957.228195138887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45957.228195138887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45957.228195138887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45957.228195138887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45957.228195138887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45957.228195138887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45957.228195138887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45957.228195138887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45957.228195138887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45957.228195138887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45957.228195138887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45957.228195138887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45957.228195138887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45957.228195138887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45957.228195138887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45957.228195138887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45957.228195138887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45957.228195138887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45957.228195138887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45957.228195138887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45957.228195138887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45957.228195138887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45957.228195138887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45957.228195138887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45957.228195138887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45957.228195138887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45957.228195138887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45957.228195138887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45957.228195138887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45957.228195138887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45957.228195138887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45957.228195138887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45957.228195138887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45957.228195138887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45957.228195138887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45957.228195138887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45957.228195138887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45957.228195138887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45957.228195138887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45957.228195138887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45957.228195138887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45957.228195138887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45957.228195138887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45957.228195138887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45957.228195138887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45957.228195138887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45957.228195138887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45957.228195138887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45957.228195138887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45957.228195138887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45957.228195138887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45957.228195138887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45957.228195138887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45957.228195138887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45957.228195138887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45957.228195138887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45957.228195138887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45957.228195138887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45957.228195138887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45957.228195138887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45957.228195138887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45957.228195138887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45957.228195138887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45957.228195138887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45957.228195138887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45957.228195138887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45957.228195138887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45957.228195138887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45957.228195138887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45957.228195138887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45957.228195138887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45957.228195138887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45957.228195138887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45957.228195138887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45957.228195138887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45957.228195138887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45957.228195138887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45957.228195138887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45957.228195138887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45957.228195138887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45957.228195138887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45957.228195138887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45957.228195138887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45957.228195138887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45957.228195138887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45957.228195138887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45957.228195138887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45957.228195138887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45957.228195138887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45957.228195138887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45957.228195138887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45957.228195138887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45957.228195138887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45957.228195138887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45957.228195138887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45957.228195138887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45957.228195138887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45957.228195138887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45957.228195138887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45957.228195138887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45957.228195138887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45957.228195138887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45957.228195138887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45957.228195138887</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2025-10-27T02:30:39Z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