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99" documentId="120_S{2AC9BD13-BADA-5192-A53E-5A8FF88502F6}" xr6:coauthVersionLast="47" xr6:coauthVersionMax="47" xr10:uidLastSave="{BE520B46-6F4A-4643-9C79-177D5893E33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7" i="4" l="1"/>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<sst xmlns="http://schemas.openxmlformats.org/spreadsheetml/2006/main" count="180288" uniqueCount="39125">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</sst>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308.54892731481232</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7.3510648144292645E-2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6.0374074069841299E-2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45971.497353240738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45971.497353240738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45971.497353240738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45971.497353240738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45971.497353240738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45971.497353240738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45971.497353240738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45971.497353240738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45971.497353240738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45971.497353240738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45971.497353240738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45971.497353240738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45971.497353240738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45971.497353240738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45971.497353240738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45971.497353240738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45971.497353240738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45971.497353240738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45971.497353240738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45971.497353240738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45971.497353240738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45971.497353240738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45971.497353240738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45971.497353240738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45971.497353240738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45971.497353240738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45971.497353240738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45971.497353240738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45971.497353240738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45971.497353240738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45971.497353240738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45971.497353240738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45971.497353240738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45971.497353240738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45971.497353240738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45971.497353240738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45971.497353240738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45971.497353240738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45971.497353240738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45971.497353240738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45971.497353240738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45971.497353240738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45971.497353240738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45971.497353240738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45971.497353240738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45971.497353240738</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45971.497353240738</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146.49751527777698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0.30891574073757511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0.19126527777552838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0.16760787036764668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45971.497353240738</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45971.497353240738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45971.497353240738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45971.497353240738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45971.497353240738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45971.497353240738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45971.497353240738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45971.497353240738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45971.497353240738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45971.497353240738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45971.497353240738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45971.497353240738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45971.497353240738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45971.497353240738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45971.497353240738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45971.497353240738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45971.497353240738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45971.497353240738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45971.497353240738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45971.497353240738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45971.497353240738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45971.497353240738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45971.497353240738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45971.497353240738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45971.497353240738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45971.497353240738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45971.497353240738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45971.497353240738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45971.497353240738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45971.497353240738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45971.497353240738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45971.497353240738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45971.497353240738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45971.497353240738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45971.497353240738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45971.497353240738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45971.497353240738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45971.497353240738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45971.497353240738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45971.497353240738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45971.497353240738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45971.497353240738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45971.497353240738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45971.497353240738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45971.497353240738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45971.497353240738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45971.497353240738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45971.497353240738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45971.497353240738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45971.497353240738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45971.497353240738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45971.497353240738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45971.497353240738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45971.497353240738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45971.497353240738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45971.497353240738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45971.497353240738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45971.497353240738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45971.497353240738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45971.497353240738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45971.497353240738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45971.497353240738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45971.497353240738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45971.497353240738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45971.497353240738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45971.497353240738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45971.497353240738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45971.497353240738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45971.497353240738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45971.497353240738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45971.497353240738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45971.497353240738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45971.497353240738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45971.497353240738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45971.497353240738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45971.497353240738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45971.497353240738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45971.497353240738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45971.497353240738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45971.497353240738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45971.497353240738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45971.497353240738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45971.497353240738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45971.497353240738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45971.497353240738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45971.497353240738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45971.497353240738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45971.497353240738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45971.497353240738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45971.497353240738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45971.497353240738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45971.497353240738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45971.497353240738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45971.497353240738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45971.497353240738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45971.497353240738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45971.497353240738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45971.497353240738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45971.497353240738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45971.497353240738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45971.497353240738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45971.497353240738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45971.497353240738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45971.497353240738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45971.497353240738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45971.497353240738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45971.497353240738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45971.497353240738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45971.497353240738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45971.497353240738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45971.497353240738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45971.497353240738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45971.497353240738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45971.497353240738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45971.497353240738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45971.497353240738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45971.497353240738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45971.497353240738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45971.497353240738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45971.497353240738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45971.497353240738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45971.497353240738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45971.497353240738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45971.497353240738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45971.497353240738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45971.497353240738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45971.497353240738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45971.497353240738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45971.497353240738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45971.497353240738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45971.497353240738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45971.497353240738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45971.497353240738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45971.497353240738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45971.497353240738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45971.497353240738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45971.497353240738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45971.497353240738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45971.497353240738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45971.497353240738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45971.497353240738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45971.497353240738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45971.497353240738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45971.497353240738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45971.497353240738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45971.497353240738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45971.497353240738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45971.497353240738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45971.497353240738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45971.497353240738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45971.497353240738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45971.497353240738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45971.497353240738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45971.497353240738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45971.497353240738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45971.497353240738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45971.497353240738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45971.497353240738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45971.497353240738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45971.497353240738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45971.497353240738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45971.497353240738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45971.497353240738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45971.497353240738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45971.497353240738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45971.497353240738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45971.497353240738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45971.497353240738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45971.497353240738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45971.497353240738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45971.497353240738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45971.497353240738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45971.497353240738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45971.497353240738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45971.497353240738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45971.497353240738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45971.497353240738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45971.497353240738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45971.497353240738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45971.497353240738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45971.497353240738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45971.497353240738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45971.497353240738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45971.497353240738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45971.497353240738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45971.497353240738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45971.497353240738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45971.497353240738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45971.497353240738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45971.497353240738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45971.497353240738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45971.497353240738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45971.497353240738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45971.497353240738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45971.497353240738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45971.497353240738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45971.497353240738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45971.497353240738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45971.497353240738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45971.497353240738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45971.497353240738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45971.497353240738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45971.497353240738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45971.497353240738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45971.497353240738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45971.497353240738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45971.497353240738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45971.497353240738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45971.497353240738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45971.497353240738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45971.497353240738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45971.497353240738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45971.497353240738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45971.497353240738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45971.497353240738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45971.497353240738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45971.497353240738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45971.497353240738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45971.497353240738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45971.497353240738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45971.497353240738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45971.497353240738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45971.497353240738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45971.497353240738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45971.497353240738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45971.497353240738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45971.497353240738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45971.497353240738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45971.497353240738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45971.497353240738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45971.497353240738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45971.497353240738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45971.497353240738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45971.497353240738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45971.497353240738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45971.497353240738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45971.497353240738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45971.497353240738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45971.497353240738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45971.497353240738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45971.497353240738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45971.497353240738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45971.497353240738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45971.497353240738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45971.497353240738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45971.497353240738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45971.497353240738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45971.497353240738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45971.497353240738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45971.497353240738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45971.497353240738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45971.497353240738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45971.497353240738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45971.497353240738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45971.497353240738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45971.497353240738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45971.497353240738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45971.497353240738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45971.497353240738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45971.497353240738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45971.497353240738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45971.497353240738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45971.497353240738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45971.497353240738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45971.497353240738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45971.497353240738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45971.497353240738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45971.497353240738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45971.497353240738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45971.497353240738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45971.497353240738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45971.497353240738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45971.497353240738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45971.497353240738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45971.497353240738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45971.497353240738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45971.497353240738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45971.497353240738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45971.497353240738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45971.497353240738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45971.497353240738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45971.497353240738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45971.497353240738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45971.497353240738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45971.497353240738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45971.497353240738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45971.497353240738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45971.497353240738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45971.497353240738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45971.497353240738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45971.497353240738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45971.497353240738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45971.497353240738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45971.497353240738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45971.497353240738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45971.497353240738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45971.497353240738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45971.497353240738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45971.497353240738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45971.497353240738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45971.497353240738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45971.497353240738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45971.497353240738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45971.497353240738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45971.497353240738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45971.497353240738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45971.497353240738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45971.497353240738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45971.497353240738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45971.497353240738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45971.497353240738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45971.497353240738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45971.497353240738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45971.497353240738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45971.497353240738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45971.497353240738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45971.497353240738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45971.497353240738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45971.497353240738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45971.497353240738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45971.497353240738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45971.497353240738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45971.497353240738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45971.497353240738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45971.497353240738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45971.497353240738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45971.497353240738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45971.497353240738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45971.497353240738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45971.497353240738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45971.497353240738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45971.497353240738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45971.497353240738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45971.497353240738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45971.497353240738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45971.497353240738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45971.497353240738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45971.497353240738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45971.497353240738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45971.497353240738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45971.497353240738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45971.497353240738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45971.497353240738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45971.497353240738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45971.497353240738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45971.497353240738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45971.497353240738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45971.497353240738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45971.497353240738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45971.497353240738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45971.497353240738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45971.497353240738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45971.497353240738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45971.497353240738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45971.497353240738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45971.497353240738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45971.497353240738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45971.497353240738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45971.497353240738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45971.497353240738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45971.497353240738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45971.497353240738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45971.497353240738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45971.497353240738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45971.497353240738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45971.497353240738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45971.497353240738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45971.497353240738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45971.497353240738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45971.497353240738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45971.497353240738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45971.497353240738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45971.497353240738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45971.497353240738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45971.497353240738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45971.497353240738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45971.497353240738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45971.497353240738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45971.497353240738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45971.497353240738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45971.497353240738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45971.497353240738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45971.497353240738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45971.497353240738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45971.497353240738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45971.497353240738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45971.497353240738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45971.497353240738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45971.497353240738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45971.497353240738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45971.497353240738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45971.497353240738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45971.497353240738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45971.497353240738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45971.497353240738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45971.497353240738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45971.497353240738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45971.497353240738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45971.497353240738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45971.497353240738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45971.497353240738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45971.497353240738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45971.497353240738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45971.497353240738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45971.497353240738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45971.497353240738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45971.497353240738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45971.497353240738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45971.497353240738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45971.497353240738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45971.497353240738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45971.497353240738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45971.497353240738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45971.497353240738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45971.497353240738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45971.497353240738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45971.497353240738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45971.497353240738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45971.497353240738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45971.497353240738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45971.497353240738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45971.497353240738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45971.497353240738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45971.497353240738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45971.497353240738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45971.497353240738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45971.497353240738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45971.497353240738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45971.497353240738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45971.497353240738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45971.497353240738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45971.497353240738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45971.497353240738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45971.497353240738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45971.497353240738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45971.497353240738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45971.497353240738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45971.497353240738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45971.497353240738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45971.497353240738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45971.497353240738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45971.497353240738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45971.497353240738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45971.497353240738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45971.497353240738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45971.497353240738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45971.497353240738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45971.497353240738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45971.497353240738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45971.497353240738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45971.497353240738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45971.497353240738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45971.497353240738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45971.497353240738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45971.497353240738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45971.497353240738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45971.497353240738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45971.497353240738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45971.497353240738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45971.497353240738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45971.497353240738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45971.497353240738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45971.497353240738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45971.497353240738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45971.497353240738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45971.497353240738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45971.497353240738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45971.497353240738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45971.497353240738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45971.497353240738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45971.497353240738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45971.497353240738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45971.497353240738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45971.497353240738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45971.497353240738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45971.497353240738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45971.497353240738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45971.497353240738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45971.497353240738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45971.497353240738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45971.497353240738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45971.497353240738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45971.497353240738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45971.497353240738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45971.497353240738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45971.497353240738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45971.497353240738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45971.497353240738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45971.497353240738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45971.497353240738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45971.497353240738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45971.497353240738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45971.497353240738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45971.497353240738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45971.497353240738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45971.497353240738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45971.497353240738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45971.497353240738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45971.497353240738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45971.497353240738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45971.497353240738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45971.497353240738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45971.497353240738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45971.497353240738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45971.497353240738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45971.497353240738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45971.497353240738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45971.497353240738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45971.497353240738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45971.497353240738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45971.497353240738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45971.497353240738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45971.497353240738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45971.497353240738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45971.497353240738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45971.497353240738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45971.497353240738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45971.497353240738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45971.497353240738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45971.497353240738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45971.497353240738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45971.497353240738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45971.497353240738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45971.497353240738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45971.497353240738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45971.497353240738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45971.497353240738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45971.497353240738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45971.497353240738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45971.497353240738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45971.497353240738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45971.497353240738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45971.497353240738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45971.497353240738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45971.497353240738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45971.497353240738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45971.497353240738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45971.497353240738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45971.497353240738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45971.497353240738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45971.497353240738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45971.497353240738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45971.497353240738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45971.497353240738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45971.497353240738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45971.497353240738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45971.497353240738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45971.497353240738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45971.497353240738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45971.497353240738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45971.497353240738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45971.497353240738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45971.497353240738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45971.497353240738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45971.497353240738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45971.497353240738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45971.497353240738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45971.497353240738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45971.497353240738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45971.497353240738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45971.497353240738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45971.497353240738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45971.497353240738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45971.497353240738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45971.497353240738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45971.497353240738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45971.497353240738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45971.497353240738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45971.497353240738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45971.497353240738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45971.497353240738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45971.497353240738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45971.497353240738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45971.497353240738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45971.497353240738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45971.497353240738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45971.497353240738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45971.497353240738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45971.497353240738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45971.497353240738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45971.497353240738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45971.497353240738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45971.497353240738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45971.497353240738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45971.497353240738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45971.497353240738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45971.497353240738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45971.497353240738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45971.497353240738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45971.497353240738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45971.497353240738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45971.497353240738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45971.497353240738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45971.497353240738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45971.497353240738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45971.497353240738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45971.497353240738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45971.497353240738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45971.497353240738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45971.497353240738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45971.497353240738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45971.497353240738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45971.497353240738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45971.497353240738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45971.497353240738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45971.497353240738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45971.497353240738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45971.497353240738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45971.497353240738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45971.497353240738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45971.497353240738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45971.497353240738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45971.497353240738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45971.497353240738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45971.497353240738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45971.497353240738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45971.497353240738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45971.497353240738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45971.497353240738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45971.497353240738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45971.497353240738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45971.497353240738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45971.497353240738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45971.497353240738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45971.497353240738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45971.497353240738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45971.497353240738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45971.497353240738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45971.497353240738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45971.497353240738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45971.497353240738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45971.497353240738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45971.497353240738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45971.497353240738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45971.497353240738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45971.497353240738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45971.497353240738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45971.497353240738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45971.497353240738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45971.497353240738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45971.497353240738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45971.497353240738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45971.497353240738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45971.497353240738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45971.497353240738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45971.497353240738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45971.497353240738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45971.497353240738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45971.497353240738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45971.497353240738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45971.497353240738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45971.497353240738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45971.497353240738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45971.497353240738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45971.497353240738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45971.497353240738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45971.497353240738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45971.497353240738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45971.497353240738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45971.497353240738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45971.497353240738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45971.497353240738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45971.497353240738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45971.497353240738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45971.497353240738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45971.497353240738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45971.497353240738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45971.497353240738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45971.497353240738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45971.497353240738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45971.497353240738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45971.497353240738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45971.497353240738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45971.497353240738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45971.497353240738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45971.497353240738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45971.497353240738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45971.497353240738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45971.497353240738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45971.497353240738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45971.497353240738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45971.497353240738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45971.497353240738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45971.497353240738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45971.497353240738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45971.497353240738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45971.497353240738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45971.497353240738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45971.497353240738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45971.497353240738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45971.497353240738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45971.497353240738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45971.497353240738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45971.497353240738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45971.497353240738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45971.497353240738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45971.497353240738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45971.497353240738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45971.497353240738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45971.497353240738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45971.497353240738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45971.497353240738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45971.497353240738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45971.497353240738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45971.497353240738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45971.497353240738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45971.497353240738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45971.497353240738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45971.497353240738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45971.497353240738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45971.497353240738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45971.497353240738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45971.497353240738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45971.497353240738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45971.497353240738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45971.497353240738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45971.497353240738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45971.497353240738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45971.497353240738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45971.497353240738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45971.497353240738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45971.497353240738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45971.497353240738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45971.497353240738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45971.497353240738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45971.497353240738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45971.497353240738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45971.497353240738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45971.497353240738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45971.497353240738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45971.497353240738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45971.497353240738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45971.497353240738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45971.497353240738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45971.497353240738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45971.497353240738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45971.497353240738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45971.497353240738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45971.497353240738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45971.497353240738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45971.497353240738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45971.497353240738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45971.497353240738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45971.497353240738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45971.497353240738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45971.497353240738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45971.497353240738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45971.497353240738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45971.497353240738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45971.497353240738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45971.497353240738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45971.497353240738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45971.497353240738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45971.497353240738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45971.497353240738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45971.497353240738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45971.497353240738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45971.497353240738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45971.497353240738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45971.497353240738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45971.497353240738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45971.497353240738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45971.497353240738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45971.497353240738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45971.497353240738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45971.497353240738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45971.497353240738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45971.497353240738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45971.497353240738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45971.497353240738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45971.497353240738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45971.497353240738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45971.497353240738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45971.497353240738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45971.497353240738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45971.497353240738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45971.497353240738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45971.497353240738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45971.497353240738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45971.497353240738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45971.497353240738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45971.497353240738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45971.497353240738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45971.497353240738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45971.497353240738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45971.497353240738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45971.497353240738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45971.497353240738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45971.497353240738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45971.497353240738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45971.497353240738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45971.497353240738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45971.497353240738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45971.497353240738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45971.497353240738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45971.497353240738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45971.497353240738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45971.497353240738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45971.497353240738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45971.497353240738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45971.497353240738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45971.497353240738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45971.497353240738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45971.497353240738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45971.497353240738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45971.497353240738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45971.497353240738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45971.497353240738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45971.497353240738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45971.497353240738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45971.497353240738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45971.497353240738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45971.497353240738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45971.497353240738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45971.497353240738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45971.497353240738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45971.497353240738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45971.497353240738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45971.497353240738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45971.497353240738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45971.497353240738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45971.497353240738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45971.497353240738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45971.497353240738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45971.497353240738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45971.497353240738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45971.497353240738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45971.497353240738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45971.497353240738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45971.497353240738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45971.497353240738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45971.497353240738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45971.497353240738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45971.497353240738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45971.497353240738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45971.497353240738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45971.497353240738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45971.497353240738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45971.497353240738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45971.497353240738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45971.497353240738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45971.497353240738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45971.497353240738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45971.497353240738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45971.497353240738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45971.497353240738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45971.497353240738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45971.497353240738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45971.497353240738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45971.497353240738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45971.497353240738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45971.497353240738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45971.497353240738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45971.497353240738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45971.497353240738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45971.497353240738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45971.497353240738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45971.497353240738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45971.497353240738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45971.497353240738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45971.497353240738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45971.497353240738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45971.497353240738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45971.497353240738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45971.497353240738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45971.497353240738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45971.497353240738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45971.497353240738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45971.497353240738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45971.497353240738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45971.497353240738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45971.497353240738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45971.497353240738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45971.497353240738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45971.497353240738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45971.497353240738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45971.497353240738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45971.497353240738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45971.497353240738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45971.497353240738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45971.497353240738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45971.497353240738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45971.497353240738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45971.497353240738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45971.497353240738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45971.497353240738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45971.497353240738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45971.497353240738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45971.497353240738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45971.497353240738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45971.497353240738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45971.497353240738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45971.497353240738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45971.497353240738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45971.497353240738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45971.497353240738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45971.497353240738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45971.497353240738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45971.497353240738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45971.497353240738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45971.497353240738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45971.497353240738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45971.497353240738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45971.497353240738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45971.497353240738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45971.497353240738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45971.497353240738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45971.497353240738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45971.497353240738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45971.497353240738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45971.497353240738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45971.497353240738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45971.497353240738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45971.497353240738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45971.497353240738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45971.497353240738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45971.497353240738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45971.497353240738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45971.497353240738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45971.497353240738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45971.497353240738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45971.497353240738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45971.497353240738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45971.497353240738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45971.497353240738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45971.497353240738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45971.497353240738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45971.497353240738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45971.497353240738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45971.497353240738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45971.497353240738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45971.497353240738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45971.497353240738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45971.497353240738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45971.497353240738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45971.497353240738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45971.497353240738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45971.497353240738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45971.497353240738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45971.497353240738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45971.497353240738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45971.497353240738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45971.497353240738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45971.497353240738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45971.497353240738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45971.497353240738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45971.497353240738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45971.497353240738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45971.497353240738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45971.497353240738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45971.497353240738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45971.497353240738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45971.497353240738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45971.497353240738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45971.497353240738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45971.497353240738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45971.497353240738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45971.497353240738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45971.497353240738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45971.497353240738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45971.497353240738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45971.497353240738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45971.497353240738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45971.497353240738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45971.497353240738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45971.497353240738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45971.497353240738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45971.497353240738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45971.497353240738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45971.497353240738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45971.497353240738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45971.497353240738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45971.497353240738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45971.497353240738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45971.497353240738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45971.497353240738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45971.497353240738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45971.497353240738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45971.497353240738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45971.497353240738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45971.497353240738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45971.497353240738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45971.497353240738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45971.497353240738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45971.497353240738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45971.497353240738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45971.497353240738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45971.497353240738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45971.497353240738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45971.497353240738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45971.497353240738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45971.497353240738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45971.497353240738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45971.497353240738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45971.497353240738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45971.497353240738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45971.497353240738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45971.497353240738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45971.497353240738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45971.497353240738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45971.497353240738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45971.497353240738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45971.497353240738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45971.497353240738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45971.497353240738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45971.497353240738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45971.497353240738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45971.497353240738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45971.497353240738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45971.497353240738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45971.497353240738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45971.497353240738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45971.497353240738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45971.497353240738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45971.497353240738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45971.497353240738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45971.497353240738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45971.497353240738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45971.497353240738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45971.497353240738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45971.497353240738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45971.497353240738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45971.497353240738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45971.497353240738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45971.497353240738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45971.497353240738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45971.497353240738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45971.497353240738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45971.497353240738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45971.497353240738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45971.497353240738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45971.497353240738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45971.497353240738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45971.497353240738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45971.497353240738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45971.497353240738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45971.497353240738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45971.497353240738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45971.497353240738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45971.497353240738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45971.497353240738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45971.497353240738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45971.497353240738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45971.497353240738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45971.497353240738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45971.497353240738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45971.497353240738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45971.497353240738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45971.497353240738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45971.497353240738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45971.497353240738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45971.497353240738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45971.497353240738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45971.497353240738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45971.497353240738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45971.497353240738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45971.497353240738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45971.497353240738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45971.497353240738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45971.497353240738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45971.497353240738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45971.497353240738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45971.497353240738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45971.497353240738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45971.497353240738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45971.497353240738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45971.497353240738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45971.497353240738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45971.497353240738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45971.497353240738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45971.497353240738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45971.497353240738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45971.497353240738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45971.497353240738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45971.497353240738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45971.497353240738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45971.497353240738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45971.497353240738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45971.497353240738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45971.497353240738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45971.497353240738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45971.497353240738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45971.497353240738</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268.01663564814226</v>
      </c>
      <c r="H2" s="96">
        <v>45703.474768518521</v>
      </c>
      <c r="I2" s="96" t="str">
        <f>IFERROR(VLOOKUP(D2,DB!A:F,6,0),"")</f>
        <v>SCECO</v>
      </c>
      <c r="J2" s="96" t="str">
        <f>IFERROR(VLOOKUP(D2,DB!A:G,7,0),"")</f>
        <v>Dead</v>
      </c>
      <c r="K2" s="98" t="s">
        <v>39116</v>
      </c>
      <c r="L2" s="92" t="str">
        <f>IFERROR(VLOOKUP(D2,DB!A:I,9,0),"")</f>
        <v>Latis</v>
      </c>
    </row>
    <row r="3" spans="1:16" ht="15" customHeight="1">
      <c r="A3" s="135"/>
      <c r="B3" s="135" t="str">
        <f>IFERROR(VLOOKUP(D3,DB!A:K,11,0),"")</f>
        <v/>
      </c>
      <c r="C3" s="94"/>
      <c r="D3" s="92"/>
      <c r="E3" s="95"/>
      <c r="F3" s="96"/>
      <c r="G3" s="97">
        <f ca="1">IFERROR(NOW()-F3,"")</f>
        <v>45971.497353240738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45971.497353240738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45971.497353240738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45971.497353240738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45971.497353240738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45971.497353240738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45971.497353240738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45971.497353240738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45971.497353240738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45971.497353240738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45971.497353240738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45971.497353240738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45971.497353240738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45971.497353240738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45971.497353240738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45971.497353240738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45971.497353240738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45971.497353240738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45971.497353240738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45971.497353240738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45971.497353240738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45971.497353240738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45971.497353240738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45971.497353240738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45971.497353240738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45971.497353240738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45971.497353240738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45971.497353240738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45971.497353240738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45971.497353240738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45971.497353240738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45971.497353240738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45971.497353240738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45971.497353240738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45971.497353240738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45971.497353240738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45971.497353240738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45971.497353240738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45971.497353240738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45971.497353240738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45971.497353240738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45971.497353240738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45971.497353240738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45971.497353240738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45971.497353240738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45971.497353240738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45971.497353240738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45971.497353240738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45971.497353240738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45971.497353240738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45971.497353240738</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45971.497353240738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45971.497353240738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45971.497353240738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45971.497353240738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45971.497353240738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45971.497353240738</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45971.497353240738</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79.665293055550137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39104</v>
      </c>
      <c r="F3" s="38">
        <v>45926.188877314817</v>
      </c>
      <c r="G3" s="116">
        <f t="shared" ref="G3" ca="1" si="0">IFERROR(NOW()-F3,"")</f>
        <v>45.308475925921812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39104</v>
      </c>
      <c r="F4" s="125">
        <v>45948.661111111112</v>
      </c>
      <c r="G4" s="126">
        <f t="shared" ref="G4:G43" ca="1" si="1">IFERROR(NOW()-F4,"")</f>
        <v>22.836242129626044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45971.497353240738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45971.497353240738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45971.497353240738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45971.497353240738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45971.497353240738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45971.497353240738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45971.497353240738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45971.497353240738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45971.497353240738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45971.497353240738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45971.497353240738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45971.497353240738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45971.497353240738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45971.497353240738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45971.497353240738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45971.497353240738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45971.497353240738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45971.497353240738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45971.497353240738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45971.497353240738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45971.497353240738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45971.497353240738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45971.497353240738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45971.497353240738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45971.497353240738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45971.497353240738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45971.497353240738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45971.497353240738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45971.497353240738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45971.497353240738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45971.497353240738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45971.497353240738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45971.497353240738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45971.497353240738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45971.497353240738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45971.497353240738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45971.497353240738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45971.497353240738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45971.497353240738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45971.497353240738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45971.497353240738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45971.497353240738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45971.497353240738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45971.497353240738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45971.497353240738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45971.497353240738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45971.497353240738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45971.497353240738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45971.497353240738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45971.497353240738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45971.497353240738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45971.497353240738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45971.497353240738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45971.497353240738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45971.497353240738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45971.497353240738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45971.497353240738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45971.497353240738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45971.497353240738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45971.497353240738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45971.497353240738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45971.497353240738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45971.497353240738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45971.497353240738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45971.497353240738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45971.497353240738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45971.497353240738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45971.497353240738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45971.497353240738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45971.497353240738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45971.497353240738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45971.497353240738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45971.497353240738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45971.497353240738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45971.497353240738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45971.497353240738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45971.497353240738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45971.497353240738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45971.497353240738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45971.497353240738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45971.497353240738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45971.497353240738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45971.497353240738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45971.497353240738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45971.497353240738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45971.497353240738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45971.497353240738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45971.497353240738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45971.497353240738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45971.497353240738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45971.497353240738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45971.497353240738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45971.497353240738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45971.497353240738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45971.497353240738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45971.497353240738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45971.497353240738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45971.497353240738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45971.497353240738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45971.497353240738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45971.497353240738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45971.497353240738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45971.497353240738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45971.497353240738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45971.497353240738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45971.497353240738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45971.497353240738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45971.497353240738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45971.497353240738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45971.497353240738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45971.497353240738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45971.497353240738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45971.497353240738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45971.497353240738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45971.497353240738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45971.497353240738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45971.497353240738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45971.497353240738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45971.497353240738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45971.497353240738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45971.497353240738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45971.497353240738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45971.497353240738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45971.497353240738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45971.497353240738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45971.497353240738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45971.497353240738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45971.497353240738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45971.497353240738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45971.497353240738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45971.497353240738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45971.497353240738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45971.497353240738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45971.497353240738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45971.497353240738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45971.497353240738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45971.497353240738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45971.497353240738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45971.497353240738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45971.497353240738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45971.497353240738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45971.497353240738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45971.497353240738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45971.497353240738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45971.497353240738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45971.497353240738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45971.497353240738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45971.497353240738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45971.497353240738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45971.497353240738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45971.497353240738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45971.497353240738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45971.497353240738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45971.497353240738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45971.497353240738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45971.497353240738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45971.497353240738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45971.497353240738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45971.497353240738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45971.497353240738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45971.497353240738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45971.497353240738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45971.497353240738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45971.497353240738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45971.497353240738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45971.497353240738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45971.497353240738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45971.497353240738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45971.497353240738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45971.497353240738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45971.497353240738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45971.497353240738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45971.497353240738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45971.497353240738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45971.497353240738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45971.497353240738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45971.497353240738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45971.497353240738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45971.497353240738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45971.497353240738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45971.497353240738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45971.497353240738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45971.497353240738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45971.497353240738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45971.497353240738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45971.497353240738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45971.497353240738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45971.497353240738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45971.497353240738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45971.497353240738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45971.497353240738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45971.497353240738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45971.497353240738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45971.497353240738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45971.497353240738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45971.497353240738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45971.497353240738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45971.497353240738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45971.497353240738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45971.497353240738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45971.497353240738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45971.497353240738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45971.497353240738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45971.497353240738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45971.497353240738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45971.497353240738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45971.497353240738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45971.497353240738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45971.497353240738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45971.497353240738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45971.497353240738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45971.497353240738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45971.497353240738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45971.497353240738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45971.497353240738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45971.497353240738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45971.497353240738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45971.497353240738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45971.497353240738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45971.497353240738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45971.497353240738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45971.497353240738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45971.497353240738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45971.497353240738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45971.497353240738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45971.497353240738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45971.497353240738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45971.497353240738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45971.497353240738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45971.497353240738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45971.497353240738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45971.497353240738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45971.497353240738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45971.497353240738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45971.497353240738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45971.497353240738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45971.497353240738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45971.497353240738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45971.497353240738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45971.497353240738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45971.497353240738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45971.497353240738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45971.497353240738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45971.497353240738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45971.497353240738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45971.497353240738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45971.497353240738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45971.497353240738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45971.497353240738</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45971.497353240738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45971.497353240738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45971.497353240738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45971.497353240738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45971.497353240738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45971.497353240738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45971.497353240738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45971.497353240738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45971.497353240738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45971.497353240738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45971.497353240738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45971.497353240738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45971.497353240738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45971.497353240738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45971.497353240738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45971.497353240738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45971.497353240738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45971.497353240738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45971.497353240738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45971.497353240738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45971.497353240738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45971.497353240738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45971.497353240738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45971.497353240738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45971.497353240738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45971.497353240738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45971.497353240738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45971.497353240738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45971.497353240738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45971.497353240738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45971.497353240738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45971.497353240738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45971.497353240738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45971.497353240738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45971.497353240738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45971.497353240738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45971.497353240738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45971.497353240738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45971.497353240738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45971.497353240738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45971.497353240738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45971.497353240738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45971.497353240738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45971.497353240738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45971.497353240738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45971.497353240738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45971.497353240738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45971.497353240738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45971.497353240738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45971.497353240738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45971.497353240738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45971.497353240738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45971.497353240738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45971.497353240738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45971.497353240738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45971.497353240738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45971.497353240738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45971.497353240738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45971.497353240738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45971.497353240738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45971.497353240738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45971.497353240738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45971.497353240738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45971.497353240738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45971.497353240738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45971.497353240738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45971.497353240738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45971.497353240738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45971.497353240738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45971.497353240738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45971.497353240738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45971.497353240738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45971.497353240738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45971.497353240738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45971.497353240738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45971.497353240738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45971.497353240738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45971.497353240738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45971.497353240738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45971.497353240738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45971.497353240738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45971.497353240738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45971.497353240738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45971.497353240738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45971.497353240738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45971.497353240738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45971.497353240738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45971.497353240738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45971.497353240738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45971.497353240738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45971.497353240738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45971.497353240738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45971.497353240738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45971.497353240738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45971.497353240738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45971.497353240738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45971.497353240738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45971.497353240738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45971.497353240738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45971.497353240738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45971.497353240738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45971.497353240738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45971.497353240738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45971.497353240738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45971.497353240738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45971.497353240738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45971.497353240738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45971.497353240738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45971.497353240738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45971.497353240738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45971.497353240738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45971.497353240738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45971.497353240738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45971.497353240738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45971.497353240738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45971.497353240738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45971.497353240738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45971.497353240738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45971.497353240738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45971.497353240738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45971.497353240738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45971.497353240738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45971.497353240738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45971.497353240738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45971.497353240738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45971.497353240738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45971.497353240738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45971.497353240738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45971.497353240738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45971.497353240738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45971.497353240738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45971.497353240738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45971.497353240738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45971.497353240738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45971.497353240738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45971.497353240738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45971.497353240738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45971.497353240738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45971.497353240738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45971.497353240738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45971.497353240738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45971.497353240738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45971.497353240738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45971.497353240738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45971.497353240738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45971.497353240738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45971.497353240738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45971.497353240738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45971.497353240738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45971.497353240738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45971.497353240738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45971.497353240738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45971.497353240738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45971.497353240738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45971.497353240738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45971.497353240738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45971.497353240738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45971.497353240738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45971.497353240738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45971.497353240738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45971.497353240738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45971.497353240738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45971.497353240738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45971.497353240738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45971.497353240738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45971.497353240738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45971.497353240738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45971.497353240738</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